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L:\DzSF\SSO\Sprawozdania\Corep\CAD_2021\Ujawnienia EU KM1 i EU KM2\Uchwała na Zarząd\"/>
    </mc:Choice>
  </mc:AlternateContent>
  <xr:revisionPtr revIDLastSave="0" documentId="13_ncr:1_{A74289C9-3F5B-4A22-A753-49095C533DA4}" xr6:coauthVersionLast="46" xr6:coauthVersionMax="46" xr10:uidLastSave="{00000000-0000-0000-0000-000000000000}"/>
  <workbookProtection workbookAlgorithmName="SHA-512" workbookHashValue="kyXV7Y5mv6PXSgQ8D+T0pANEOFWdoG8AzQp8W0IN3tv/NyLYJ38/JvX6x4kkyz1Ow5PL5nFJ8j5igrtaMdyl+w==" workbookSaltValue="XBnCHz5E+AnhAKZjrwC1bw==" workbookSpinCount="100000" lockStructure="1"/>
  <bookViews>
    <workbookView xWindow="-120" yWindow="-120" windowWidth="20730" windowHeight="10845" xr2:uid="{4505E790-7EA4-4CE2-9437-B4EA142325F4}"/>
  </bookViews>
  <sheets>
    <sheet name="Wprowadzenie" sheetId="3" r:id="rId1"/>
    <sheet name="SpisTreści" sheetId="4" r:id="rId2"/>
    <sheet name="EU KM1" sheetId="1" r:id="rId3"/>
    <sheet name="EU KM2" sheetId="2"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ftnref1_50">'[1]Table 39_'!#REF!</definedName>
    <definedName name="_ftnref1_50_10">'[2]Table 39_'!#REF!</definedName>
    <definedName name="_ftnref1_50_15">'[2]Table 39_'!#REF!</definedName>
    <definedName name="_ftnref1_50_18">'[2]Table 39_'!#REF!</definedName>
    <definedName name="_ftnref1_50_19">'[2]Table 39_'!#REF!</definedName>
    <definedName name="_ftnref1_50_20">'[2]Table 39_'!#REF!</definedName>
    <definedName name="_ftnref1_50_21">'[2]Table 39_'!#REF!</definedName>
    <definedName name="_ftnref1_50_23">'[2]Table 39_'!#REF!</definedName>
    <definedName name="_ftnref1_50_24">'[2]Table 39_'!#REF!</definedName>
    <definedName name="_ftnref1_50_4">'[2]Table 39_'!#REF!</definedName>
    <definedName name="_ftnref1_50_5">'[2]Table 39_'!#REF!</definedName>
    <definedName name="_ftnref1_51">'[1]Table 39_'!#REF!</definedName>
    <definedName name="_ftnref1_51_10">'[2]Table 39_'!#REF!</definedName>
    <definedName name="_ftnref1_51_15">'[2]Table 39_'!#REF!</definedName>
    <definedName name="_ftnref1_51_18">'[2]Table 39_'!#REF!</definedName>
    <definedName name="_ftnref1_51_19">'[2]Table 39_'!#REF!</definedName>
    <definedName name="_ftnref1_51_20">'[2]Table 39_'!#REF!</definedName>
    <definedName name="_ftnref1_51_21">'[2]Table 39_'!#REF!</definedName>
    <definedName name="_ftnref1_51_23">'[2]Table 39_'!#REF!</definedName>
    <definedName name="_ftnref1_51_24">'[2]Table 39_'!#REF!</definedName>
    <definedName name="_ftnref1_51_4">'[2]Table 39_'!#REF!</definedName>
    <definedName name="_ftnref1_51_5">'[2]Table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#REF!</definedName>
    <definedName name="edc">[8]Members!$D$3:E$2477</definedName>
    <definedName name="ER">'[4]Lists-Aux'!$N:$N</definedName>
    <definedName name="fdsg">'[1]Table 39_'!#REF!</definedName>
    <definedName name="Frequency">[5]Lists!$A$21:$A$25</definedName>
    <definedName name="GA">'[4]Lists-Aux'!$P:$P</definedName>
    <definedName name="Group">[3]Parameters!$C$93:$C$94</definedName>
    <definedName name="Group2">[9]Parameters!$C$42:$C$43</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#REF!</definedName>
    <definedName name="JedenRadekPodSestavou_11">#REF!</definedName>
    <definedName name="JedenRadekPodSestavou_2">#REF!</definedName>
    <definedName name="JedenRadekPodSestavou_28">#REF!</definedName>
    <definedName name="JedenRadekVedleSestavy">#REF!</definedName>
    <definedName name="JedenRadekVedleSestavy_11">#REF!</definedName>
    <definedName name="JedenRadekVedleSestavy_2">#REF!</definedName>
    <definedName name="JedenRadekVedleSestavy_28">#REF!</definedName>
    <definedName name="kk">'[10]List details'!$C$5:$C$8</definedName>
    <definedName name="ll">'[10]List details'!$C$5:$C$8</definedName>
    <definedName name="MaxOblastTabulky">#REF!</definedName>
    <definedName name="MaxOblastTabulky_11">#REF!</definedName>
    <definedName name="MaxOblastTabulky_2">#REF!</definedName>
    <definedName name="MaxOblastTabulky_28">#REF!</definedName>
    <definedName name="MC">'[6]Lists-Aux'!$C:$C</definedName>
    <definedName name="Members">[6]Members!$D$3:E$2992</definedName>
    <definedName name="MemberStatereporting">[11]Lists!$B$2:$B$29</definedName>
    <definedName name="OblastDat2">#REF!</definedName>
    <definedName name="OblastDat2_11">#REF!</definedName>
    <definedName name="OblastDat2_2">#REF!</definedName>
    <definedName name="OblastDat2_28">#REF!</definedName>
    <definedName name="OblastNadpisuRadku">#REF!</definedName>
    <definedName name="OblastNadpisuRadku_11">#REF!</definedName>
    <definedName name="OblastNadpisuRadku_2">#REF!</definedName>
    <definedName name="OblastNadpisuRadku_28">#REF!</definedName>
    <definedName name="OblastNadpisuSloupcu">#REF!</definedName>
    <definedName name="OblastNadpisuSloupcu_11">#REF!</definedName>
    <definedName name="OblastNadpisuSloupcu_2">#REF!</definedName>
    <definedName name="OblastNadpisuSloupcu_28">#REF!</definedName>
    <definedName name="_xlnm.Print_Area" localSheetId="3">'EU KM2'!$B$2:$I$25</definedName>
    <definedName name="OpRisk">#REF!</definedName>
    <definedName name="PCT">'[4]Lists-Aux'!$U:$U</definedName>
    <definedName name="PI">'[4]Lists-Aux'!$V:$V</definedName>
    <definedName name="PL">'[4]Lists-Aux'!$W:$W</definedName>
    <definedName name="PR">'[4]Lists-Aux'!$X:$X</definedName>
    <definedName name="Print_Area_MI">#REF!</definedName>
    <definedName name="Print_Area_MI_11">#REF!</definedName>
    <definedName name="Print_Area_MI_2">#REF!</definedName>
    <definedName name="Print_Area_MI_28">#REF!</definedName>
    <definedName name="Print_Titles_MI">#REF!</definedName>
    <definedName name="Print_Titles_MI_11">#REF!</definedName>
    <definedName name="Print_Titles_MI_2">#REF!</definedName>
    <definedName name="Print_Titles_MI_28">#REF!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UES">'[4]Lists-Aux'!$AG:$AG</definedName>
    <definedName name="Valid1">#REF!</definedName>
    <definedName name="Valid2">#REF!</definedName>
    <definedName name="Valid3">#REF!</definedName>
    <definedName name="Valid4">#REF!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1" i="1" l="1"/>
  <c r="D16" i="2" l="1"/>
  <c r="D14" i="2"/>
  <c r="D13" i="2" l="1"/>
  <c r="D17" i="2"/>
  <c r="D29" i="1" l="1"/>
  <c r="D30" i="1" s="1"/>
  <c r="D14" i="1" l="1"/>
  <c r="D31" i="1" l="1"/>
  <c r="D16" i="1"/>
  <c r="D15" i="1"/>
</calcChain>
</file>

<file path=xl/sharedStrings.xml><?xml version="1.0" encoding="utf-8"?>
<sst xmlns="http://schemas.openxmlformats.org/spreadsheetml/2006/main" count="176" uniqueCount="118">
  <si>
    <t>b</t>
  </si>
  <si>
    <t>c</t>
  </si>
  <si>
    <t>d</t>
  </si>
  <si>
    <t>e</t>
  </si>
  <si>
    <t>T-2</t>
  </si>
  <si>
    <t>T-3</t>
  </si>
  <si>
    <t>T-4</t>
  </si>
  <si>
    <t>Dostępne fundusze własne (kwoty)</t>
  </si>
  <si>
    <t xml:space="preserve">Kapitał podstawowy Tier I </t>
  </si>
  <si>
    <t xml:space="preserve">Kapitał Tier I </t>
  </si>
  <si>
    <t xml:space="preserve">Łączny kapitał </t>
  </si>
  <si>
    <t>Kwoty ekspozycji ważonych ryzykiem</t>
  </si>
  <si>
    <t>Łączna kwota ekspozycji na ryzyko</t>
  </si>
  <si>
    <t>Współczynnik kapitału Tier I (%)</t>
  </si>
  <si>
    <t>Łączny współczynnik kapitałowy (%)</t>
  </si>
  <si>
    <t>Dodatkowe wymogi w zakresie funduszy własnych w celu uwzględnienia ryzyka innego niż ryzyko nadmiernej dźwigni (jako odsetek kwoty ekspozycji ważonej ryzykiem)</t>
  </si>
  <si>
    <t>EU-7a</t>
  </si>
  <si>
    <t>EU-7b</t>
  </si>
  <si>
    <t xml:space="preserve">     W tym: obejmujące kapitał podstawowy Tier I (punkty procentowe)</t>
  </si>
  <si>
    <t>EU-7c</t>
  </si>
  <si>
    <t xml:space="preserve">     W tym: obejmujące kapitał Tier I (punkty procentowe)</t>
  </si>
  <si>
    <t>EU-7d</t>
  </si>
  <si>
    <t>Łączne wymogi w zakresie funduszy własnych SREP (%)</t>
  </si>
  <si>
    <t>Wymóg połączonego bufora i łączne wymogi kapitałowe (jako odsetek kwoty ekspozycji ważonej ryzykiem)</t>
  </si>
  <si>
    <t>Bufor zabezpieczający (%)</t>
  </si>
  <si>
    <t>EU-8a</t>
  </si>
  <si>
    <t>Bufor zabezpieczający wynikający z ryzyka makroostrożnościowego lub ryzyka systemowego zidentyfikowanego na poziomie państwa członkowskiego (%)</t>
  </si>
  <si>
    <t>Specyficzny dla instytucji bufor antycykliczny (%)</t>
  </si>
  <si>
    <t>EU-9a</t>
  </si>
  <si>
    <t>Bufor ryzyka systemowego (%)</t>
  </si>
  <si>
    <t>Bufor globalnych instytucji o znaczeniu systemowym (%)</t>
  </si>
  <si>
    <t>EU-10a</t>
  </si>
  <si>
    <t>Bufor innych instytucji o znaczeniu systemowym (%)</t>
  </si>
  <si>
    <t>Wymóg połączonego bufora (%)</t>
  </si>
  <si>
    <t>EU-11a</t>
  </si>
  <si>
    <t>Łączne wymogi kapitałowe (%)</t>
  </si>
  <si>
    <t>Kapitał podstawowy Tier I dostępny po spełnieniu łącznych wymogów w zakresie funduszy własnych SREP (%)</t>
  </si>
  <si>
    <t>Wskaźnik dźwigni</t>
  </si>
  <si>
    <t>Miara ekspozycji całkowitej</t>
  </si>
  <si>
    <t>Wskaźnik dźwigni (%)</t>
  </si>
  <si>
    <t>EU-14a</t>
  </si>
  <si>
    <t xml:space="preserve">Dodatkowe wymogi w zakresie funduszy własnych w celu uwzględnienia ryzyka nadmiernej dźwigni finansowej (%) </t>
  </si>
  <si>
    <t>EU-14b</t>
  </si>
  <si>
    <t>EU-14c</t>
  </si>
  <si>
    <t>Łączne wymogi w zakresie wskaźnika dźwigni SREP (%)</t>
  </si>
  <si>
    <t>Bufor wskaźnika dźwigni i łączny wymóg w zakresie wskaźnika dźwigni (jako odsetek miary ekspozycji całkowitej)</t>
  </si>
  <si>
    <t>EU-14d</t>
  </si>
  <si>
    <t>Wymóg w zakresie bufora wskaźnika dźwigni (%)</t>
  </si>
  <si>
    <t>EU-14e</t>
  </si>
  <si>
    <t>Łączny wymóg w zakresie wskaźnika dźwigni (%)</t>
  </si>
  <si>
    <t>Wskaźnik pokrycia wypływów netto</t>
  </si>
  <si>
    <t>Aktywa płynne wysokiej jakości (HQLA) ogółem (wartość ważona – średnia)</t>
  </si>
  <si>
    <t>EU-16a</t>
  </si>
  <si>
    <t xml:space="preserve">Wypływy środków pieniężnych – Całkowita wartość ważona </t>
  </si>
  <si>
    <t>EU-16b</t>
  </si>
  <si>
    <t xml:space="preserve">Wpływy środków pieniężnych – Całkowita wartość ważona </t>
  </si>
  <si>
    <t>Wypływy środków pieniężnych netto ogółem (wartość skorygowana)</t>
  </si>
  <si>
    <t>Wskaźnik pokrycia wypływów netto (%)</t>
  </si>
  <si>
    <t>Wskaźnik stabilnego finansowania netto</t>
  </si>
  <si>
    <t>Dostępne stabilne finansowanie ogółem</t>
  </si>
  <si>
    <t>Wymagane stabilne finansowanie ogółem</t>
  </si>
  <si>
    <t>Wskaźnik stabilnego finansowania netto (%)</t>
  </si>
  <si>
    <t>30.06.2021</t>
  </si>
  <si>
    <t>f</t>
  </si>
  <si>
    <t>T</t>
  </si>
  <si>
    <t>T-1</t>
  </si>
  <si>
    <t>Fundusze  własne  i   zobowiązania  kwalifikowalne,  współczynniki  i   elementy  składowe</t>
  </si>
  <si>
    <t>1</t>
  </si>
  <si>
    <t>Fundusze własne i zobowiązania kwalifikowalne</t>
  </si>
  <si>
    <t>EU-1a</t>
  </si>
  <si>
    <t>W tym fundusze własne i zobowiązania podporządkowane</t>
  </si>
  <si>
    <t>2</t>
  </si>
  <si>
    <t>Łączna  kwota  ekspozycji  na  ryzyko  grupy  restrukturyzacji  i  uporządkowanej  likwidacji  (TREA)</t>
  </si>
  <si>
    <t>3</t>
  </si>
  <si>
    <t>Fundusze własne i zobowiązania kwalifikowalne wyrażone jako odsetek TREA</t>
  </si>
  <si>
    <t>EU-3a</t>
  </si>
  <si>
    <t>4</t>
  </si>
  <si>
    <t>Miara ekspozycji całkowitej (TEM) grupy restrukturyzacji i uporząd­kowanej likwidacji</t>
  </si>
  <si>
    <t>5</t>
  </si>
  <si>
    <t>Fundusze własne i zobowiązania kwalifikowalne wyrażone jako odsetek TEM</t>
  </si>
  <si>
    <t>EU-5a</t>
  </si>
  <si>
    <t>6a</t>
  </si>
  <si>
    <t>Czy ma zastosowanie wyłączenie z podporządkowania przewi­dziane w art. 72b ust. 4 rozporządzenia (UE) nr 575/2013? (wyłączenie w wysokości 5 %)</t>
  </si>
  <si>
    <t>6b</t>
  </si>
  <si>
    <t>Kwota łączna dozwolonych niepodporządkowanych instrumentów zobowiązań kwalifikowalnych, jeżeli swoboda decyzji co do podporządkowania zgodnie z art. 72b ust. 3 rozporządzenia (UE) nr 575/2013 jest stosowana (wyłączenie w wysokości maks. 3,5%)</t>
  </si>
  <si>
    <t>6c</t>
  </si>
  <si>
    <t>W   przypadku  gdy ograniczone wyłączenie z podporządkowania ma zastosowanie zgodnie z art. 72b ust. 3  rozporządzenia (UE) nr 575/2013, kwota wyemitowanych środków, których stopień uprzywilejowania jest równy stopniowi uprzywilejowania wyłączo­nych zobowiązań i które ujęto w wierszu 1, podzielona przez kwotę wyemitowanych środków, których stopień uprzywilejowania jest równy stopniowi uprzywilejowania wyłączonych zobowiązańi które zostałyby ujęte w wierszu 1, jeżeli nie zastosowano by ograniczone (%)</t>
  </si>
  <si>
    <t>EU-7</t>
  </si>
  <si>
    <t>MREL wyrażony jako odsetek TREA</t>
  </si>
  <si>
    <t>EU-8</t>
  </si>
  <si>
    <t>W tym część, która musi zostać spełniona z wykorzystaniem funduszy własnych lub zobowiązań podporządkowanych</t>
  </si>
  <si>
    <t>EU-9</t>
  </si>
  <si>
    <t>MREL wyrażony jako odsetek TEM</t>
  </si>
  <si>
    <t>EU-10</t>
  </si>
  <si>
    <t>Współczynniki kapitałowe (jako odsetek kwoty ekspozycji ważonej ryzykiem)</t>
  </si>
  <si>
    <t>Współczynnik kapitału podstawowego Tier I (%)</t>
  </si>
  <si>
    <r>
      <rPr>
        <sz val="8"/>
        <color theme="1"/>
        <rFont val="Lato"/>
        <charset val="238"/>
      </rPr>
      <t>Dodatkowe wymogi w zakresie funduszy własnych w celu uwzględnienia ryzyka innego niż ryzyko nadmiernej dźwigni</t>
    </r>
    <r>
      <rPr>
        <sz val="8"/>
        <color rgb="FF000000"/>
        <rFont val="Lato"/>
        <charset val="238"/>
      </rPr>
      <t xml:space="preserve"> (%) </t>
    </r>
  </si>
  <si>
    <r>
      <rPr>
        <b/>
        <sz val="8"/>
        <color theme="1"/>
        <rFont val="Lato"/>
        <charset val="238"/>
      </rPr>
      <t>Dodatkowe wymogi w zakresie funduszy własnych w celu uwzględnienia ryzyka nadmiernej dźwigni finansowej (jako odsetek miary ekspozycji całkowitej)</t>
    </r>
  </si>
  <si>
    <t>Najważniejsze wskaźniki</t>
  </si>
  <si>
    <t>Najważniejsze wskaźniki – MREL</t>
  </si>
  <si>
    <t>EU KM1</t>
  </si>
  <si>
    <t>EU KM2</t>
  </si>
  <si>
    <t>Wprowadzenie</t>
  </si>
  <si>
    <t>Grupa Alior Bank SA - Dodatkowe ujawnienia w zakresie Filara III na dzień 30.06.2021</t>
  </si>
  <si>
    <t>Minimalny  wymóg  w   zakresie  funduszy  własnych  i   zobowiązań  kwalifikowalnych  (MREL)</t>
  </si>
  <si>
    <t>nd.</t>
  </si>
  <si>
    <t>skonsolidowane dane liczbowe w mln pln</t>
  </si>
  <si>
    <r>
      <rPr>
        <b/>
        <sz val="10"/>
        <color theme="1"/>
        <rFont val="Lato"/>
        <charset val="238"/>
      </rPr>
      <t>Grupę Kapitałową Alior Banku SA</t>
    </r>
    <r>
      <rPr>
        <sz val="10"/>
        <color theme="1"/>
        <rFont val="Lato"/>
        <charset val="238"/>
      </rPr>
      <t xml:space="preserve"> na dzień 30 czerwca 2021 r. tworzą: Alior Bank SA, jako spółka dominująca oraz spółki zależne, w których Bank posiada udziały większościowe. Na potrzeby wyliczeń w zakresie najważniejszych wskaźników adekwatności kapitałowej zastosowano konsolidację ostrożnościową – zgodnie z art.19 Rozporządzeniem Parlamentu Europejskiego i Rady (UE) nr 575/2013 z dnia 26 czerwca 2013 r. z późniejszymi zmianami – konsolidacją objęto Alior Bank SA i Alior Leasing sp. z o.o.</t>
    </r>
  </si>
  <si>
    <t>Informacje w niniejszym dokumencie zostały ujawnione na podstawie danych ze Śródrocznego skróconego skonsolidowanego sprawozdania finansowego Grupy Kapitałowej Alior Banku SA za okres 6 miesięcy zakończony 30 czerwca 2021 roku. 
Ujawnienie dat w odniesieniu do poprzednich okresów nie jest wymagane, z uwagi na to, że Bank zobligowany jest po raz pierwszy do przedmiotowych ujawnień.
Alior Bank SA nie jest globalną instytucją o znaczeniu systemowym (G-SII), w związku z tym zobligowany jest spełnić minimalny wymóg w zakresie funduszy własnych i zobowiązań kwalifikowalnych MREL. 
Dane liczbowe sporządzone są w polskich złotych (PLN), a wyrażone zostały w zaokrągleniu do miliona złotych (MLN), zgodnie z art. 19 ust. 4 Rozporządzenia Wykonawczego Komisji (EU) 2021/637 z dnia 23 kwietnia 2021.</t>
  </si>
  <si>
    <t>wartości % w ułamku dziesiętnym z dokładnością do czterech miejsc po przecinku</t>
  </si>
  <si>
    <t xml:space="preserve">   Spis Treści:</t>
  </si>
  <si>
    <t>link do zakładki</t>
  </si>
  <si>
    <t>Spis Treści</t>
  </si>
  <si>
    <t>Minimalny wymóg w zakresie funduszy własnych i zobowiązań kwalifikowalnych (MREL)</t>
  </si>
  <si>
    <t>Wymóg  w   zakresie  funduszy  własnych  i   zobowiązań  kwalifikowalnych  dotyczący  globalnych  instytucji  o   znaczeniu  systemowym  (TLAC)</t>
  </si>
  <si>
    <t xml:space="preserve">    EU KM2: Najważniejsze wskaźniki – MREL i w stosownych przypadkach wymóg w zakresie funduszy własnych i zobowiązań kwalifikowalnych dotyczący globalnych instytucji o znaczeniu systemowym</t>
  </si>
  <si>
    <t xml:space="preserve">    EU KM1 – Najważniejsze wskaźniki</t>
  </si>
  <si>
    <r>
      <rPr>
        <b/>
        <sz val="10"/>
        <color theme="1"/>
        <rFont val="Lato"/>
        <charset val="238"/>
      </rPr>
      <t>Alior Bank S.A. zobowiązany jest</t>
    </r>
    <r>
      <rPr>
        <sz val="10"/>
        <color theme="1"/>
        <rFont val="Lato"/>
        <charset val="238"/>
      </rPr>
      <t xml:space="preserve">, na mocy Rozporządzenia Parlamentu Europejskiego i Rady (UE) nr 575/2013 z dnia 26 czerwca 2013 r. w sprawie wymogów ostrożnościowych dla instytucji kredytowych i firm inwestycyjnych, zmieniające rozporządzenie (UE) nr 648/2012 oraz Rozporządzenia Parlamentu Europejskiego i Rady (UE) 2019/876 z dnia 20 maja 2019 r. zmieniające rozporządzenie (UE) nr 575/2013 w odniesieniu do wskaźnika dźwigni, wskaźnika stabilnego finansowania netto, wymogów w zakresie funduszy własnych i zobowiązań kwalifikowalnych, ryzyka kredytowego kontrahenta, ryzyka rynkowego, ekspozycji wobec kontrahentów centralnych, ekspozycji wobec przedsiębiorstw zbiorowego inwestowania, dużych ekspozycji, wymogów dotyczących sprawozdawczości i ujawniania informacji, a także rozporządzenie (UE) nr 648/2012, </t>
    </r>
    <r>
      <rPr>
        <b/>
        <sz val="10"/>
        <color theme="1"/>
        <rFont val="Lato"/>
        <charset val="238"/>
      </rPr>
      <t>ogłaszać, w sposób ogólnie dostępny,</t>
    </r>
    <r>
      <rPr>
        <sz val="10"/>
        <color theme="1"/>
        <rFont val="Lato"/>
        <charset val="238"/>
      </rPr>
      <t xml:space="preserve"> </t>
    </r>
    <r>
      <rPr>
        <b/>
        <sz val="10"/>
        <color theme="1"/>
        <rFont val="Lato"/>
        <charset val="238"/>
      </rPr>
      <t xml:space="preserve">informacje o najważniejszych wskaźnikach Grupy Kapitałowej Alior Banku S.A. określonych w art. 1 ust. 1 </t>
    </r>
    <r>
      <rPr>
        <b/>
        <sz val="9"/>
        <color theme="1"/>
        <rFont val="Lato"/>
        <charset val="238"/>
      </rPr>
      <t>Rozporządzenia Wykonawczego Komisji</t>
    </r>
    <r>
      <rPr>
        <b/>
        <sz val="10"/>
        <color theme="1"/>
        <rFont val="Lato"/>
        <charset val="238"/>
      </rPr>
      <t xml:space="preserve"> (UE) 2021/637</t>
    </r>
    <r>
      <rPr>
        <sz val="10"/>
        <color theme="1"/>
        <rFont val="Lato"/>
        <charset val="238"/>
      </rPr>
      <t xml:space="preserve"> z dnia 15 marca 2021 r. ustanawiające wykonawcze standardy techniczne w odniesieniu do publicznego ujawniania przez instytucje informacji, o których mowa w części ósmej tytuły II i III Rozporządzenia Parlamentu Europejskiego i Rady (UE) nr 575/2013, oraz uchylające rozporządzenie wykonawcze Komisji (UE) nr 1423/2013,  rozporządzenie delegowane Komisji (UE) 2015/1555, rozporządzenie wykonawcze Komisji (UE) 2016/200 i rozporządzenie delegowane Komisji (UE) 2017/2295,</t>
    </r>
    <r>
      <rPr>
        <b/>
        <sz val="10"/>
        <color theme="1"/>
        <rFont val="Lato"/>
        <charset val="238"/>
      </rPr>
      <t xml:space="preserve"> jak rónież określonych w art. 10 ust. 2</t>
    </r>
    <r>
      <rPr>
        <sz val="10"/>
        <color theme="1"/>
        <rFont val="Lato"/>
        <charset val="238"/>
      </rPr>
      <t xml:space="preserve"> </t>
    </r>
    <r>
      <rPr>
        <b/>
        <sz val="10"/>
        <color theme="1"/>
        <rFont val="Lato"/>
        <charset val="238"/>
      </rPr>
      <t>Rozporządzenia Wykonawczego Komisji (UE)  2021/763</t>
    </r>
    <r>
      <rPr>
        <sz val="10"/>
        <color theme="1"/>
        <rFont val="Lato"/>
        <charset val="238"/>
      </rPr>
      <t xml:space="preserve"> z dnia 23 kwietnia 2021 r. ustanawiające wykonawcze standardy techniczne do celów stosowania rozporządzenia Parlamentu Europejskiego i Rady (UE) nr 575/2013 i dyrektywy Parlamentu Europejskiego i Rady 2014/59/UE w odniesieniu do sprawozdawczości nadzorczej w obszarze minimalnego wymogu w zakresie funduszy własnych i zobowiązań kwalifikowalnych oraz podawania tego wymogu do wiadomości publicznej, </t>
    </r>
    <r>
      <rPr>
        <b/>
        <sz val="10"/>
        <color theme="1"/>
        <rFont val="Lato"/>
        <charset val="238"/>
      </rPr>
      <t>z częstotliwością półroczną.</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</si>
</sst>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z_ł_-;\-* #,##0.00\ _z_ł_-;_-* &quot;-&quot;??\ _z_ł_-;_-@_-"/>
    <numFmt numFmtId="165" formatCode="0.0000"/>
    <numFmt numFmtId="166" formatCode="#,##0.0000"/>
  </numFmts>
  <fonts count="27">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font>
    <font>
      <b/>
      <sz val="12"/>
      <name val="Arial"/>
      <family val="2"/>
    </font>
    <font>
      <b/>
      <sz val="10"/>
      <name val="Arial"/>
      <family val="2"/>
    </font>
    <font>
      <b/>
      <sz val="10"/>
      <color theme="1"/>
      <name val="Lato"/>
      <charset val="238"/>
    </font>
    <font>
      <sz val="10"/>
      <color theme="1"/>
      <name val="Lato"/>
      <charset val="238"/>
    </font>
    <font>
      <sz val="8"/>
      <color theme="1"/>
      <name val="Lato"/>
      <charset val="238"/>
    </font>
    <font>
      <b/>
      <sz val="8"/>
      <color theme="1"/>
      <name val="Lato"/>
      <charset val="238"/>
    </font>
    <font>
      <b/>
      <sz val="8"/>
      <color rgb="FFAA322F"/>
      <name val="Lato"/>
      <charset val="238"/>
    </font>
    <font>
      <sz val="8"/>
      <color rgb="FF000000"/>
      <name val="Lato"/>
      <charset val="238"/>
    </font>
    <font>
      <b/>
      <sz val="8"/>
      <name val="Lato"/>
      <charset val="238"/>
    </font>
    <font>
      <sz val="8"/>
      <name val="Lato"/>
      <charset val="238"/>
    </font>
    <font>
      <sz val="8"/>
      <color rgb="FFFF0000"/>
      <name val="Lato"/>
      <charset val="238"/>
    </font>
    <font>
      <b/>
      <sz val="9"/>
      <color theme="1"/>
      <name val="Lato"/>
      <charset val="238"/>
    </font>
    <font>
      <sz val="10"/>
      <name val="Arial"/>
      <family val="2"/>
      <charset val="238"/>
    </font>
    <font>
      <sz val="10"/>
      <color rgb="FF000000"/>
      <name val="Arial"/>
      <family val="2"/>
      <charset val="238"/>
    </font>
    <font>
      <u/>
      <sz val="11"/>
      <color theme="10"/>
      <name val="Calibri"/>
      <family val="2"/>
      <scheme val="minor"/>
    </font>
    <font>
      <sz val="8"/>
      <color rgb="FF002060"/>
      <name val="Lato"/>
      <charset val="238"/>
    </font>
    <font>
      <b/>
      <sz val="8"/>
      <color theme="0" tint="-0.499984740745262"/>
      <name val="Lato"/>
      <charset val="238"/>
    </font>
    <font>
      <b/>
      <sz val="10"/>
      <color theme="0" tint="-0.499984740745262"/>
      <name val="Lato"/>
      <charset val="238"/>
    </font>
    <font>
      <sz val="10"/>
      <color rgb="FF000000"/>
      <name val="Lato"/>
      <charset val="238"/>
    </font>
    <font>
      <u/>
      <sz val="10"/>
      <color theme="10"/>
      <name val="Lato"/>
      <charset val="238"/>
    </font>
    <font>
      <sz val="10"/>
      <color theme="0" tint="-0.499984740745262"/>
      <name val="Lato"/>
      <charset val="238"/>
    </font>
    <font>
      <b/>
      <sz val="11"/>
      <color theme="0" tint="-0.499984740745262"/>
      <name val="Lato"/>
      <charset val="238"/>
    </font>
    <font>
      <sz val="8"/>
      <color theme="0" tint="-0.499984740745262"/>
      <name val="Lato"/>
      <charset val="238"/>
    </font>
  </fonts>
  <fills count="9">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0" tint="-0.3499862666707357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theme="0"/>
      </left>
      <right style="thin">
        <color theme="0"/>
      </right>
      <top style="thin">
        <color theme="0"/>
      </top>
      <bottom style="thin">
        <color theme="0"/>
      </bottom>
      <diagonal/>
    </border>
    <border>
      <left style="thin">
        <color theme="0"/>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style="thin">
        <color theme="0"/>
      </top>
      <bottom/>
      <diagonal/>
    </border>
  </borders>
  <cellStyleXfs count="23">
    <xf numFmtId="0" fontId="0" fillId="0" borderId="0"/>
    <xf numFmtId="0" fontId="3" fillId="0" borderId="0">
      <alignment vertical="center"/>
    </xf>
    <xf numFmtId="0" fontId="4" fillId="0" borderId="0" applyNumberFormat="0" applyFill="0" applyBorder="0" applyAlignment="0" applyProtection="0"/>
    <xf numFmtId="0" fontId="3" fillId="0" borderId="0">
      <alignment vertical="center"/>
    </xf>
    <xf numFmtId="0" fontId="5" fillId="4" borderId="2" applyFont="0" applyBorder="0">
      <alignment horizontal="center" wrapText="1"/>
    </xf>
    <xf numFmtId="3" fontId="3" fillId="5" borderId="1" applyFont="0">
      <alignment horizontal="right" vertical="center"/>
      <protection locked="0"/>
    </xf>
    <xf numFmtId="0" fontId="1" fillId="0" borderId="0"/>
    <xf numFmtId="9" fontId="1" fillId="0" borderId="0" applyFont="0" applyFill="0" applyBorder="0" applyAlignment="0" applyProtection="0"/>
    <xf numFmtId="43"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3" fillId="0" borderId="0"/>
    <xf numFmtId="0" fontId="2" fillId="0" borderId="0"/>
    <xf numFmtId="164" fontId="3" fillId="0" borderId="0" applyFont="0" applyFill="0" applyBorder="0" applyAlignment="0" applyProtection="0"/>
    <xf numFmtId="0" fontId="3" fillId="0" borderId="0">
      <alignment vertical="center"/>
    </xf>
    <xf numFmtId="0" fontId="17" fillId="0" borderId="0"/>
    <xf numFmtId="0" fontId="16" fillId="0" borderId="0"/>
    <xf numFmtId="0" fontId="2" fillId="0" borderId="0"/>
    <xf numFmtId="164" fontId="3" fillId="0" borderId="0" applyFont="0" applyFill="0" applyBorder="0" applyAlignment="0" applyProtection="0"/>
    <xf numFmtId="164" fontId="1" fillId="0" borderId="0" applyFont="0" applyFill="0" applyBorder="0" applyAlignment="0" applyProtection="0"/>
    <xf numFmtId="0" fontId="18" fillId="0" borderId="0" applyNumberFormat="0" applyFill="0" applyBorder="0" applyAlignment="0" applyProtection="0"/>
    <xf numFmtId="0" fontId="16" fillId="0" borderId="0"/>
  </cellStyleXfs>
  <cellXfs count="72">
    <xf numFmtId="0" fontId="0" fillId="0" borderId="0" xfId="0"/>
    <xf numFmtId="0" fontId="6" fillId="0" borderId="0" xfId="0" applyFont="1"/>
    <xf numFmtId="0" fontId="7" fillId="0" borderId="0" xfId="0" applyFont="1"/>
    <xf numFmtId="0" fontId="8" fillId="0" borderId="0" xfId="0" applyFont="1"/>
    <xf numFmtId="0" fontId="9" fillId="0" borderId="0" xfId="0" applyFont="1"/>
    <xf numFmtId="0" fontId="8" fillId="0" borderId="0" xfId="0" applyFont="1" applyAlignment="1">
      <alignment horizontal="left"/>
    </xf>
    <xf numFmtId="0" fontId="14" fillId="0" borderId="0" xfId="0" applyFont="1"/>
    <xf numFmtId="0" fontId="15" fillId="0" borderId="0" xfId="0" applyFont="1"/>
    <xf numFmtId="0" fontId="13" fillId="0" borderId="0" xfId="1" applyFont="1" applyAlignment="1">
      <alignment vertical="top"/>
    </xf>
    <xf numFmtId="0" fontId="12" fillId="0" borderId="0" xfId="2" applyFont="1" applyFill="1" applyBorder="1" applyAlignment="1">
      <alignment vertical="top"/>
    </xf>
    <xf numFmtId="0" fontId="12" fillId="0" borderId="0" xfId="2" applyFont="1" applyFill="1" applyBorder="1" applyAlignment="1">
      <alignment horizontal="left" vertical="top"/>
    </xf>
    <xf numFmtId="0" fontId="13" fillId="4" borderId="0" xfId="1" applyFont="1" applyFill="1" applyAlignment="1">
      <alignment vertical="top"/>
    </xf>
    <xf numFmtId="0" fontId="8" fillId="0" borderId="0" xfId="0" applyFont="1" applyAlignment="1">
      <alignment vertical="center"/>
    </xf>
    <xf numFmtId="0" fontId="7" fillId="0" borderId="0" xfId="0" applyFont="1" applyAlignment="1">
      <alignment wrapText="1"/>
    </xf>
    <xf numFmtId="0" fontId="7" fillId="0" borderId="0" xfId="0" applyFont="1" applyAlignment="1">
      <alignment vertical="center"/>
    </xf>
    <xf numFmtId="0" fontId="7" fillId="0" borderId="0" xfId="0" applyFont="1" applyAlignment="1">
      <alignment vertical="center" wrapText="1"/>
    </xf>
    <xf numFmtId="3" fontId="19" fillId="0" borderId="0" xfId="0" applyNumberFormat="1" applyFont="1"/>
    <xf numFmtId="1" fontId="13" fillId="0" borderId="0" xfId="0" applyNumberFormat="1" applyFont="1"/>
    <xf numFmtId="0" fontId="10" fillId="0" borderId="0" xfId="0" applyFont="1" applyBorder="1" applyAlignment="1">
      <alignment vertical="center" wrapText="1"/>
    </xf>
    <xf numFmtId="0" fontId="8" fillId="0" borderId="0" xfId="0" applyFont="1" applyBorder="1"/>
    <xf numFmtId="0" fontId="9" fillId="2" borderId="3" xfId="0" applyFont="1" applyFill="1" applyBorder="1" applyAlignment="1">
      <alignment vertical="center" wrapText="1"/>
    </xf>
    <xf numFmtId="0" fontId="11" fillId="7" borderId="3" xfId="0" applyFont="1" applyFill="1" applyBorder="1" applyAlignment="1">
      <alignment horizontal="center" vertical="center" wrapText="1"/>
    </xf>
    <xf numFmtId="0" fontId="11" fillId="7" borderId="3" xfId="0" applyFont="1" applyFill="1" applyBorder="1" applyAlignment="1">
      <alignment vertical="center" wrapText="1"/>
    </xf>
    <xf numFmtId="3" fontId="11" fillId="7" borderId="3" xfId="0" applyNumberFormat="1" applyFont="1" applyFill="1" applyBorder="1" applyAlignment="1">
      <alignment horizontal="center" vertical="center" wrapText="1"/>
    </xf>
    <xf numFmtId="165" fontId="11" fillId="7" borderId="3" xfId="0" applyNumberFormat="1" applyFont="1" applyFill="1" applyBorder="1" applyAlignment="1">
      <alignment horizontal="center" vertical="center" wrapText="1"/>
    </xf>
    <xf numFmtId="0" fontId="13" fillId="7" borderId="3" xfId="0" applyFont="1" applyFill="1" applyBorder="1" applyAlignment="1">
      <alignment vertical="center" wrapText="1"/>
    </xf>
    <xf numFmtId="165" fontId="13" fillId="7" borderId="3" xfId="0" applyNumberFormat="1" applyFont="1" applyFill="1" applyBorder="1" applyAlignment="1">
      <alignment horizontal="center" vertical="center" wrapText="1"/>
    </xf>
    <xf numFmtId="0" fontId="11" fillId="7" borderId="3" xfId="0" applyFont="1" applyFill="1" applyBorder="1" applyAlignment="1">
      <alignment horizontal="justify" vertical="center" wrapText="1"/>
    </xf>
    <xf numFmtId="0" fontId="13" fillId="7" borderId="3" xfId="0" applyFont="1" applyFill="1" applyBorder="1" applyAlignment="1">
      <alignment horizontal="center" vertical="center" wrapText="1"/>
    </xf>
    <xf numFmtId="0" fontId="13" fillId="7" borderId="3" xfId="0" applyFont="1" applyFill="1" applyBorder="1" applyAlignment="1">
      <alignment horizontal="justify" vertical="center" wrapText="1"/>
    </xf>
    <xf numFmtId="0" fontId="8" fillId="7" borderId="3" xfId="0" applyFont="1" applyFill="1" applyBorder="1"/>
    <xf numFmtId="0" fontId="8" fillId="0" borderId="0" xfId="0" applyFont="1" applyAlignment="1">
      <alignment horizontal="right"/>
    </xf>
    <xf numFmtId="0" fontId="23" fillId="7" borderId="3" xfId="21" applyFont="1" applyFill="1" applyBorder="1" applyAlignment="1">
      <alignment horizontal="center" vertical="center"/>
    </xf>
    <xf numFmtId="0" fontId="21" fillId="6" borderId="6" xfId="0" applyFont="1" applyFill="1" applyBorder="1" applyAlignment="1">
      <alignment horizontal="center" vertical="center"/>
    </xf>
    <xf numFmtId="0" fontId="22" fillId="7" borderId="10" xfId="0" applyFont="1" applyFill="1" applyBorder="1" applyAlignment="1">
      <alignment horizontal="center" vertical="center" wrapText="1"/>
    </xf>
    <xf numFmtId="0" fontId="24" fillId="6" borderId="0" xfId="0" applyFont="1" applyFill="1" applyAlignment="1">
      <alignment vertical="center"/>
    </xf>
    <xf numFmtId="0" fontId="25" fillId="6" borderId="0" xfId="0" applyFont="1" applyFill="1" applyAlignment="1">
      <alignment vertical="center"/>
    </xf>
    <xf numFmtId="0" fontId="23" fillId="0" borderId="0" xfId="21" applyFont="1"/>
    <xf numFmtId="0" fontId="21" fillId="6" borderId="3" xfId="0" applyFont="1" applyFill="1" applyBorder="1" applyAlignment="1">
      <alignment vertical="center"/>
    </xf>
    <xf numFmtId="0" fontId="20" fillId="6" borderId="3" xfId="2" applyFont="1" applyFill="1" applyBorder="1" applyAlignment="1">
      <alignment horizontal="center" vertical="center" wrapText="1"/>
    </xf>
    <xf numFmtId="49" fontId="13" fillId="7" borderId="3" xfId="3" quotePrefix="1" applyNumberFormat="1" applyFont="1" applyFill="1" applyBorder="1" applyAlignment="1">
      <alignment horizontal="center" vertical="center"/>
    </xf>
    <xf numFmtId="0" fontId="13" fillId="7" borderId="3" xfId="3" applyFont="1" applyFill="1" applyBorder="1" applyAlignment="1">
      <alignment horizontal="left" vertical="center" wrapText="1" indent="1"/>
    </xf>
    <xf numFmtId="3" fontId="13" fillId="7" borderId="3" xfId="5" applyFont="1" applyFill="1" applyBorder="1" applyAlignment="1">
      <alignment horizontal="center" vertical="center"/>
      <protection locked="0"/>
    </xf>
    <xf numFmtId="0" fontId="13" fillId="7" borderId="3" xfId="3" applyFont="1" applyFill="1" applyBorder="1" applyAlignment="1">
      <alignment horizontal="left" vertical="center" wrapText="1" indent="3"/>
    </xf>
    <xf numFmtId="166" fontId="13" fillId="7" borderId="3" xfId="5" applyNumberFormat="1" applyFont="1" applyFill="1" applyBorder="1" applyAlignment="1">
      <alignment horizontal="center" vertical="center"/>
      <protection locked="0"/>
    </xf>
    <xf numFmtId="0" fontId="26" fillId="6" borderId="4" xfId="3" quotePrefix="1" applyFont="1" applyFill="1" applyBorder="1" applyAlignment="1">
      <alignment horizontal="center" vertical="top"/>
    </xf>
    <xf numFmtId="0" fontId="26" fillId="6" borderId="14" xfId="3" quotePrefix="1" applyFont="1" applyFill="1" applyBorder="1" applyAlignment="1">
      <alignment horizontal="center" vertical="top"/>
    </xf>
    <xf numFmtId="0" fontId="26" fillId="6" borderId="5" xfId="3" quotePrefix="1" applyFont="1" applyFill="1" applyBorder="1" applyAlignment="1">
      <alignment horizontal="center" vertical="top"/>
    </xf>
    <xf numFmtId="0" fontId="20" fillId="6" borderId="6" xfId="4" applyFont="1" applyFill="1" applyBorder="1" applyAlignment="1">
      <alignment horizontal="center" vertical="top" wrapText="1"/>
    </xf>
    <xf numFmtId="0" fontId="20" fillId="6" borderId="13" xfId="4" applyFont="1" applyFill="1" applyBorder="1" applyAlignment="1">
      <alignment horizontal="center" vertical="top" wrapText="1"/>
    </xf>
    <xf numFmtId="0" fontId="20" fillId="6" borderId="7" xfId="4" applyFont="1" applyFill="1" applyBorder="1" applyAlignment="1">
      <alignment horizontal="center" vertical="top" wrapText="1"/>
    </xf>
    <xf numFmtId="3" fontId="13" fillId="3" borderId="11" xfId="5" applyFont="1" applyFill="1" applyBorder="1" applyAlignment="1">
      <alignment horizontal="center" vertical="top"/>
      <protection locked="0"/>
    </xf>
    <xf numFmtId="3" fontId="13" fillId="3" borderId="12" xfId="5" applyFont="1" applyFill="1" applyBorder="1" applyAlignment="1">
      <alignment horizontal="center" vertical="top"/>
      <protection locked="0"/>
    </xf>
    <xf numFmtId="3" fontId="13" fillId="8" borderId="3" xfId="5" applyFont="1" applyFill="1" applyBorder="1" applyAlignment="1">
      <alignment horizontal="center" vertical="center"/>
      <protection locked="0"/>
    </xf>
    <xf numFmtId="3" fontId="13" fillId="8" borderId="3" xfId="5" applyFont="1" applyFill="1" applyBorder="1" applyAlignment="1">
      <alignment horizontal="center" vertical="top"/>
      <protection locked="0"/>
    </xf>
    <xf numFmtId="0" fontId="7" fillId="7" borderId="0" xfId="0" applyFont="1" applyFill="1" applyAlignment="1">
      <alignment horizontal="left" vertical="center" wrapText="1"/>
    </xf>
    <xf numFmtId="0" fontId="7" fillId="0" borderId="0" xfId="0" applyFont="1" applyAlignment="1">
      <alignment horizontal="left" vertical="center" wrapText="1"/>
    </xf>
    <xf numFmtId="0" fontId="22" fillId="7" borderId="11" xfId="0" applyFont="1" applyFill="1" applyBorder="1" applyAlignment="1">
      <alignment horizontal="left" vertical="center" wrapText="1"/>
    </xf>
    <xf numFmtId="0" fontId="22" fillId="7" borderId="12" xfId="0" applyFont="1" applyFill="1" applyBorder="1" applyAlignment="1">
      <alignment horizontal="left" vertical="center" wrapText="1"/>
    </xf>
    <xf numFmtId="0" fontId="21" fillId="6" borderId="6" xfId="0" applyFont="1" applyFill="1" applyBorder="1" applyAlignment="1">
      <alignment horizontal="left" vertical="center"/>
    </xf>
    <xf numFmtId="0" fontId="21" fillId="6" borderId="13" xfId="0" applyFont="1" applyFill="1" applyBorder="1" applyAlignment="1">
      <alignment horizontal="left" vertical="center"/>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1" fillId="6" borderId="4" xfId="0" applyFont="1" applyFill="1" applyBorder="1" applyAlignment="1">
      <alignment horizontal="left" vertical="center"/>
    </xf>
    <xf numFmtId="0" fontId="21" fillId="6" borderId="5" xfId="0" applyFont="1" applyFill="1" applyBorder="1" applyAlignment="1">
      <alignment horizontal="left" vertical="center"/>
    </xf>
    <xf numFmtId="0" fontId="21" fillId="6" borderId="7" xfId="0" applyFont="1" applyFill="1" applyBorder="1" applyAlignment="1">
      <alignment horizontal="left" vertical="center"/>
    </xf>
    <xf numFmtId="0" fontId="9" fillId="2" borderId="3" xfId="0" applyFont="1" applyFill="1" applyBorder="1" applyAlignment="1">
      <alignment horizontal="left" vertical="center" wrapText="1"/>
    </xf>
    <xf numFmtId="0" fontId="12" fillId="6" borderId="3" xfId="2" applyFont="1" applyFill="1" applyBorder="1" applyAlignment="1">
      <alignment horizontal="center" vertical="top"/>
    </xf>
    <xf numFmtId="0" fontId="20" fillId="6" borderId="3" xfId="2" applyFont="1" applyFill="1" applyBorder="1" applyAlignment="1">
      <alignment horizontal="center" vertical="center" wrapText="1"/>
    </xf>
    <xf numFmtId="0" fontId="12" fillId="3" borderId="3" xfId="0" applyFont="1" applyFill="1" applyBorder="1" applyAlignment="1">
      <alignment horizontal="left" vertical="center" wrapText="1" indent="1"/>
    </xf>
    <xf numFmtId="0" fontId="12" fillId="3" borderId="10" xfId="0" applyFont="1" applyFill="1" applyBorder="1" applyAlignment="1">
      <alignment horizontal="left" vertical="center" wrapText="1" indent="1"/>
    </xf>
    <xf numFmtId="0" fontId="20" fillId="6" borderId="3" xfId="0" applyFont="1" applyFill="1" applyBorder="1" applyAlignment="1">
      <alignment horizontal="center" vertical="center" wrapText="1"/>
    </xf>
  </cellXfs>
  <cellStyles count="23">
    <cellStyle name="=C:\WINNT35\SYSTEM32\COMMAND.COM" xfId="3" xr:uid="{82BAD915-4E3E-468E-9E5B-A21070634A56}"/>
    <cellStyle name="Comma 38" xfId="14" xr:uid="{FD392C63-12A4-43F4-86EF-A975159DCB22}"/>
    <cellStyle name="Comma 38 2" xfId="19" xr:uid="{16835289-5EFC-446F-811F-A32CA4DC7153}"/>
    <cellStyle name="Comma 4" xfId="8" xr:uid="{6EEBD4EE-83E6-4154-8FE8-D2BA64DE1FE7}"/>
    <cellStyle name="Dziesiętny 2" xfId="10" xr:uid="{124407FA-90A0-4513-80E3-7D71BCDFE8B1}"/>
    <cellStyle name="Dziesiętny 3" xfId="20" xr:uid="{3B3BC55A-EAFC-4158-9ACF-CDB1EEB725B8}"/>
    <cellStyle name="Heading 2 2" xfId="2" xr:uid="{8CE4D13B-7E19-4391-9C61-F218379A5EF5}"/>
    <cellStyle name="HeadingTable" xfId="4" xr:uid="{EBCB3C52-CD2F-4261-BD52-F2B243EC709A}"/>
    <cellStyle name="Hiperłącze" xfId="21" builtinId="8"/>
    <cellStyle name="Normal 10 2" xfId="13" xr:uid="{D7B23A60-5409-4547-B6DF-295DE1B3D453}"/>
    <cellStyle name="Normal 186" xfId="12" xr:uid="{25DB2492-FC2A-4281-B54E-D58717E8ADEE}"/>
    <cellStyle name="Normal 2" xfId="1" xr:uid="{5F6D7B19-5D03-46CE-BFB1-878F9411330E}"/>
    <cellStyle name="Normal 2 2 3 3 5 6" xfId="15" xr:uid="{2B3455D3-BE7A-443B-8FE8-C5FF7F1B015B}"/>
    <cellStyle name="Normalny" xfId="0" builtinId="0"/>
    <cellStyle name="Normalny 10 12" xfId="22" xr:uid="{6BD7E6B0-63D6-4D5B-8BFF-1621D2B28D64}"/>
    <cellStyle name="Normalny 2" xfId="9" xr:uid="{1F80A5C5-1BE3-496D-97F8-132D95CF8C98}"/>
    <cellStyle name="Normalny 2 2" xfId="17" xr:uid="{6AE15084-8537-40A4-B859-B375A8890C39}"/>
    <cellStyle name="Normalny 3" xfId="18" xr:uid="{8534F56E-09E2-4FE0-BED3-5E3746B35AA0}"/>
    <cellStyle name="Normalny 4" xfId="6" xr:uid="{783FD2E3-66FB-4720-AFF2-D3C974B06991}"/>
    <cellStyle name="Normalny 8" xfId="16" xr:uid="{DAED6A66-2A92-4D3E-8698-AF09FBFD173A}"/>
    <cellStyle name="optionalExposure" xfId="5" xr:uid="{3A27CB8D-56DA-4C56-9735-80DFD81BB931}"/>
    <cellStyle name="Procentowy 2" xfId="11" xr:uid="{12BCB4EE-56BB-4BFE-A4E3-DB837488CCF3}"/>
    <cellStyle name="Procentowy 3" xfId="7" xr:uid="{67268A65-B876-4521-9EB2-9301D132FFA5}"/>
  </cellStyles>
  <dxfs count="16">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10" Type="http://schemas.openxmlformats.org/officeDocument/2006/relationships/externalLink" Target="externalLinks/externalLink6.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 xml:space="preserve">Time past from due second contractual payment or delivery leg (free deliveries) </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 xml:space="preserve">Specific allowances. Individually assessed financial assets </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 xml:space="preserve">Joint ventures, Associates </v>
          </cell>
          <cell r="AA6" t="str">
            <v>Originator, Investor</v>
          </cell>
          <cell r="AB6" t="str">
            <v>Position, fx and commodities risks</v>
          </cell>
          <cell r="AF6" t="str">
            <v>16-30 days</v>
          </cell>
          <cell r="AG6" t="str">
            <v>Trade receivables</v>
          </cell>
        </row>
        <row r="7">
          <cell r="A7" t="str">
            <v>Off balance sheet items</v>
          </cell>
          <cell r="D7" t="str">
            <v>MKR EQU Additional requirements for options</v>
          </cell>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F7" t="str">
            <v>&gt; 30 days ≤ 60 days</v>
          </cell>
          <cell r="AG7" t="str">
            <v>Other assets</v>
          </cell>
        </row>
        <row r="8">
          <cell r="A8" t="str">
            <v>Memorandum items</v>
          </cell>
          <cell r="D8" t="str">
            <v>Standardised approaches for commodities risk</v>
          </cell>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 xml:space="preserve">Parent and parent entities with joint control </v>
          </cell>
          <cell r="AB8" t="str">
            <v>MKR COM risk</v>
          </cell>
          <cell r="AF8" t="str">
            <v>31 to 45 days</v>
          </cell>
          <cell r="AG8" t="str">
            <v>Other liabilities</v>
          </cell>
        </row>
        <row r="9">
          <cell r="A9" t="str">
            <v>Exposures</v>
          </cell>
          <cell r="D9" t="str">
            <v>Maturity ladder approach</v>
          </cell>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B9" t="str">
            <v>MKR</v>
          </cell>
          <cell r="AF9" t="str">
            <v>≥46 days</v>
          </cell>
          <cell r="AG9" t="str">
            <v>Covered Bonds</v>
          </cell>
        </row>
        <row r="10">
          <cell r="A10" t="str">
            <v>Assets</v>
          </cell>
          <cell r="D10" t="str">
            <v>Extended maturity ladder approach</v>
          </cell>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B10" t="str">
            <v>TDI and EQU General risk</v>
          </cell>
          <cell r="AF10" t="str">
            <v>&gt; 60 days ≤ 90 days</v>
          </cell>
          <cell r="AG10" t="str">
            <v>Underlying positions others than securitisation positions</v>
          </cell>
        </row>
        <row r="11">
          <cell r="A11" t="str">
            <v>Liabilities</v>
          </cell>
          <cell r="D11" t="str">
            <v>Simplified approach</v>
          </cell>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B11" t="str">
            <v>TDI and EQU Specific risk</v>
          </cell>
          <cell r="AF11" t="str">
            <v>&gt; 90 days ≤ 180days</v>
          </cell>
          <cell r="AG11" t="str">
            <v>Underlying others than Securitisation</v>
          </cell>
        </row>
        <row r="12">
          <cell r="A12" t="str">
            <v>Equity</v>
          </cell>
          <cell r="D12" t="str">
            <v>MKR COM Additional requirements for options</v>
          </cell>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B12" t="str">
            <v>Equity risk</v>
          </cell>
          <cell r="AF12" t="str">
            <v>&gt; 180 days ≤ 1year</v>
          </cell>
          <cell r="AG12" t="str">
            <v>Residential mortgages</v>
          </cell>
        </row>
        <row r="13">
          <cell r="A13" t="str">
            <v>Liabilities and Equity</v>
          </cell>
          <cell r="D13" t="str">
            <v>Internal models approach for market risk</v>
          </cell>
          <cell r="I13" t="str">
            <v>CRM techniques Exposure value adjustment effect [LE]</v>
          </cell>
          <cell r="J13" t="str">
            <v>CQS 6</v>
          </cell>
          <cell r="K13" t="str">
            <v>Non-financial corporations</v>
          </cell>
          <cell r="P13" t="str">
            <v>SPAIN</v>
          </cell>
          <cell r="Q13" t="str">
            <v>General allowances based on BAD. BAD art 37.2</v>
          </cell>
          <cell r="U13" t="str">
            <v>2,25%</v>
          </cell>
          <cell r="W13" t="str">
            <v>Held-to-maturity investments</v>
          </cell>
          <cell r="X13" t="str">
            <v>End accounting year T-1</v>
          </cell>
          <cell r="Z13" t="str">
            <v>Post-employment benefit plans with defined benefits</v>
          </cell>
          <cell r="AB13" t="str">
            <v>MKR TDI Specific risk for positions calculated with approaches for securitisation instruments</v>
          </cell>
          <cell r="AF13" t="str">
            <v>&gt; 1 year</v>
          </cell>
          <cell r="AG13" t="str">
            <v>Commercial mortgages</v>
          </cell>
        </row>
        <row r="14">
          <cell r="D14" t="str">
            <v>CR IRB SEC Supervisory formula method</v>
          </cell>
          <cell r="I14" t="str">
            <v>Credit derivatives - LGD adjustment effect</v>
          </cell>
          <cell r="J14" t="str">
            <v>CQS 7 &amp; S/T CQS 3</v>
          </cell>
          <cell r="K14" t="str">
            <v>Central banks</v>
          </cell>
          <cell r="P14" t="str">
            <v>FINLAND</v>
          </cell>
          <cell r="Q14" t="str">
            <v>Specific allowances. Collectively assessed financial assets</v>
          </cell>
          <cell r="U14">
            <v>1.5</v>
          </cell>
          <cell r="W14" t="str">
            <v>Property, plant and equipment. Cost model</v>
          </cell>
          <cell r="X14" t="str">
            <v>Temporally waived</v>
          </cell>
          <cell r="Z14" t="str">
            <v>Undertakings where the institution has a qualifying holding</v>
          </cell>
          <cell r="AB14" t="str">
            <v>Credit risk and free deliveries</v>
          </cell>
          <cell r="AF14" t="str">
            <v>≤ 3 months</v>
          </cell>
          <cell r="AG14" t="str">
            <v>Credit card receivables</v>
          </cell>
        </row>
        <row r="15">
          <cell r="D15" t="str">
            <v>Total general risk, specific risk for non securitisation instruments, particular approach for CIUs reported in TDI template, additional requirements for options</v>
          </cell>
          <cell r="I15" t="str">
            <v>Mortgages on commercial immovable property</v>
          </cell>
          <cell r="J15" t="str">
            <v>CQS 8</v>
          </cell>
          <cell r="K15" t="str">
            <v>Retail</v>
          </cell>
          <cell r="P15" t="str">
            <v>FRANCE</v>
          </cell>
          <cell r="Q15" t="str">
            <v>General allowances</v>
          </cell>
          <cell r="U15" t="str">
            <v>Zone 3 risk weights for MKR SA TDI general maturity-based approach</v>
          </cell>
          <cell r="W15" t="str">
            <v>Investment property. Cost model</v>
          </cell>
          <cell r="Z15" t="str">
            <v>Entities of the financial sector</v>
          </cell>
          <cell r="AB15" t="str">
            <v>MKR TDI Specific risk excluding securitisations and CTP positions</v>
          </cell>
          <cell r="AF15" t="str">
            <v>&gt; 2 years ≤ 3 years</v>
          </cell>
          <cell r="AG15" t="str">
            <v>Leasing</v>
          </cell>
        </row>
        <row r="16">
          <cell r="D16" t="str">
            <v>Particular approach for CIUs reported as debt instruments</v>
          </cell>
          <cell r="I16" t="str">
            <v>Financial collateral simple method</v>
          </cell>
          <cell r="J16" t="str">
            <v>CQS 9</v>
          </cell>
          <cell r="K16" t="str">
            <v>Other financial corporations</v>
          </cell>
          <cell r="P16" t="str">
            <v>GREECE</v>
          </cell>
          <cell r="Q16" t="str">
            <v>All allowances</v>
          </cell>
          <cell r="U16" t="str">
            <v>2,75%</v>
          </cell>
          <cell r="W16" t="str">
            <v>Measurement for Intangible assets. Other than Goodwill. Cost model</v>
          </cell>
          <cell r="Z16" t="str">
            <v>Entities of the financial sector</v>
          </cell>
          <cell r="AB16" t="str">
            <v>MKR TDI Specific risk for securitisation instrument</v>
          </cell>
          <cell r="AF16" t="str">
            <v>&gt; 3 months  ≤ 12 months</v>
          </cell>
        </row>
        <row r="17">
          <cell r="D17" t="str">
            <v>Standardised approach for equity risk</v>
          </cell>
          <cell r="I17" t="str">
            <v>Funded credit protection other than financial collateral wiith subsitution effect</v>
          </cell>
          <cell r="J17" t="str">
            <v>CQS 10</v>
          </cell>
          <cell r="K17" t="str">
            <v>Non-financial corporations. Corporates</v>
          </cell>
          <cell r="P17" t="str">
            <v>HUNGARY</v>
          </cell>
          <cell r="Q17" t="str">
            <v>Collective allowances for incurrred but not reported losses</v>
          </cell>
          <cell r="U17" t="str">
            <v>3,25%</v>
          </cell>
          <cell r="W17" t="str">
            <v>Financial assets held for trading</v>
          </cell>
          <cell r="Z17" t="str">
            <v>Other than entities of the financial sector</v>
          </cell>
          <cell r="AB17" t="str">
            <v>MKR TDI Specific risk for CTP positions</v>
          </cell>
          <cell r="AF17" t="str">
            <v>&gt; 1 year ≤ 2 years</v>
          </cell>
        </row>
        <row r="18">
          <cell r="D18" t="str">
            <v>CR IRB Alternative treatment for exposures secured by real estate</v>
          </cell>
          <cell r="I18" t="str">
            <v>CRM techniques substitution effect</v>
          </cell>
          <cell r="J18" t="str">
            <v>CQS 11</v>
          </cell>
          <cell r="K18" t="str">
            <v>Default funds of complying CCPs</v>
          </cell>
          <cell r="P18" t="str">
            <v>IRELAND</v>
          </cell>
          <cell r="Q18" t="str">
            <v>Non-impaired</v>
          </cell>
          <cell r="U18">
            <v>0.5</v>
          </cell>
          <cell r="W18" t="str">
            <v>Cash equivalents and demand deposits. Other than Cash balances at central banks</v>
          </cell>
          <cell r="Z18" t="str">
            <v>Entities within the scope of prudential consolidation</v>
          </cell>
          <cell r="AB18" t="str">
            <v>Counterparty credit risk</v>
          </cell>
          <cell r="AF18" t="str">
            <v>&gt; 3 years ≤ 5 years</v>
          </cell>
        </row>
        <row r="19">
          <cell r="D19" t="str">
            <v>Approach for general risk for equities</v>
          </cell>
          <cell r="I19" t="str">
            <v>CRM techniques Exposure value adjustment effect (Financial collateral comprehesive method SA)</v>
          </cell>
          <cell r="J19" t="str">
            <v>ALL OTHER CQS</v>
          </cell>
          <cell r="K19" t="str">
            <v>Default funds of non-complying CCPs</v>
          </cell>
          <cell r="P19" t="str">
            <v>ITALY</v>
          </cell>
          <cell r="U19" t="str">
            <v>3,75%</v>
          </cell>
          <cell r="W19" t="str">
            <v>Financial assets held for trading. At cost</v>
          </cell>
          <cell r="AB19" t="str">
            <v>Interest rate risk</v>
          </cell>
          <cell r="AF19" t="str">
            <v>&gt; 5 years ≤ 10 years</v>
          </cell>
        </row>
        <row r="20">
          <cell r="D20" t="str">
            <v>Approach for specific risk for equities</v>
          </cell>
          <cell r="I20" t="str">
            <v>Mortages on residential property</v>
          </cell>
          <cell r="K20" t="str">
            <v>Financial corporations</v>
          </cell>
          <cell r="P20" t="str">
            <v>JAPAN</v>
          </cell>
          <cell r="U20" t="str">
            <v>4,5%</v>
          </cell>
          <cell r="W20" t="str">
            <v>Trading Financial assets. At cost</v>
          </cell>
          <cell r="AB20" t="str">
            <v>Foreign exchange risk</v>
          </cell>
          <cell r="AF20" t="str">
            <v>&gt; 10 years ≤ 15 years</v>
          </cell>
        </row>
        <row r="21">
          <cell r="D21" t="str">
            <v>Particular approach for CIUs reported as equity</v>
          </cell>
          <cell r="I21" t="str">
            <v xml:space="preserve">Funded credit protection other than financial collateral excluding life insurance policies pledged to the lending institutions substitution effect </v>
          </cell>
          <cell r="K21" t="str">
            <v>Households. Corporates</v>
          </cell>
          <cell r="P21" t="str">
            <v>LITHUANIA</v>
          </cell>
          <cell r="U21" t="str">
            <v>5,25%</v>
          </cell>
          <cell r="W21" t="str">
            <v>Financial assets designated at fair value through profit or loss. At cost</v>
          </cell>
          <cell r="AB21" t="str">
            <v>Commodity risk</v>
          </cell>
          <cell r="AF21" t="str">
            <v>&gt; 15 years</v>
          </cell>
        </row>
        <row r="22">
          <cell r="D22" t="str">
            <v>CR SA SEC Internal Assessment Approach</v>
          </cell>
          <cell r="I22" t="str">
            <v>Guarantees other than credit derivatives - LGD adjustment effect</v>
          </cell>
          <cell r="K22" t="str">
            <v>SME</v>
          </cell>
          <cell r="P22" t="str">
            <v>LUXEMBOURG</v>
          </cell>
          <cell r="U22">
            <v>0.06</v>
          </cell>
          <cell r="W22" t="str">
            <v>Available-for-sale financial assets. At cost</v>
          </cell>
          <cell r="AB22" t="str">
            <v>Risks other than Interest rate risk, Equity risk, Foreign exchange risk, Credit risk, Commodity risk</v>
          </cell>
          <cell r="AF22" t="str">
            <v>≥5 days</v>
          </cell>
        </row>
        <row r="23">
          <cell r="D23" t="str">
            <v>CR IRB SEC Internal Assessment Approach</v>
          </cell>
          <cell r="I23" t="str">
            <v>Secured by mortgages on immovable property</v>
          </cell>
          <cell r="K23" t="str">
            <v>Counterparties other than SME</v>
          </cell>
          <cell r="P23" t="str">
            <v>LATVIA</v>
          </cell>
          <cell r="U23">
            <v>0.08</v>
          </cell>
          <cell r="W23" t="str">
            <v>Banking book</v>
          </cell>
          <cell r="AB23" t="str">
            <v>Credit risk, counterparty credit risk and free deliveries</v>
          </cell>
          <cell r="AF23" t="str">
            <v>≥ 2,5 years</v>
          </cell>
        </row>
        <row r="24">
          <cell r="D24" t="str">
            <v>CR IRB SEC Look-Through Approach</v>
          </cell>
          <cell r="I24" t="str">
            <v>Funded credit protection - Substitution effect</v>
          </cell>
          <cell r="K24" t="str">
            <v>Central governments or central banks</v>
          </cell>
          <cell r="P24" t="str">
            <v>MACEDONIA, THE FORMER YUGOSLAV REPUBLIC OF</v>
          </cell>
          <cell r="U24" t="str">
            <v>12,5%</v>
          </cell>
          <cell r="W24" t="str">
            <v>Non-trading debt instruments measured at a cost-based method</v>
          </cell>
          <cell r="AB24" t="str">
            <v>Settlement/delivery risk</v>
          </cell>
          <cell r="AF24" t="str">
            <v>0-4 days</v>
          </cell>
        </row>
        <row r="25">
          <cell r="D25" t="str">
            <v>CR IRB Risk weighted exposure amounts calculated using RW, other</v>
          </cell>
          <cell r="I25" t="str">
            <v>Cash and equivalents held by third parties</v>
          </cell>
          <cell r="K25" t="str">
            <v xml:space="preserve">Regional governments or local authorities </v>
          </cell>
          <cell r="P25" t="str">
            <v>MALTA</v>
          </cell>
          <cell r="U25">
            <v>2.5</v>
          </cell>
          <cell r="W25" t="str">
            <v>Financial assets held for trading, Trading financial assets, Financial assets designated at fair value through profit or loss, Available-for-sale financial assets Non-trading non-derivative financial assets measured at fair value through profit or loss, N</v>
          </cell>
          <cell r="AB25" t="str">
            <v>Credit risk</v>
          </cell>
        </row>
        <row r="26">
          <cell r="D26" t="str">
            <v>Basic Indicator Approach</v>
          </cell>
          <cell r="I26" t="str">
            <v>Secured by real estate property</v>
          </cell>
          <cell r="K26" t="str">
            <v>Public sector entities</v>
          </cell>
          <cell r="P26" t="str">
            <v>NETHERLANDS</v>
          </cell>
          <cell r="U26" t="str">
            <v>Debt securities under the second category risk weights for MKR SA TDI specific total</v>
          </cell>
          <cell r="W26" t="str">
            <v>Accounting portfolios other than Financial assets held for trading, Trading financial assets, Financial assets designated at fair value through profit or loss, Available-for-sale financial assets, Non-trading non-derivative financial assets measured at fa</v>
          </cell>
          <cell r="AB26" t="str">
            <v>Credit risk, counterparty credit risk, dilution risk and free deliveries</v>
          </cell>
        </row>
        <row r="27">
          <cell r="D27" t="str">
            <v>CR Methods to calculate risk weights for securitisation exposures IRB</v>
          </cell>
          <cell r="I27" t="str">
            <v>Life insurance policies pledged to the lending institutions LGD adjustment effect</v>
          </cell>
          <cell r="K27" t="str">
            <v xml:space="preserve">Multilateral Development Banks </v>
          </cell>
          <cell r="P27" t="str">
            <v>NORWAY</v>
          </cell>
          <cell r="U27" t="str">
            <v>0,25%</v>
          </cell>
          <cell r="W27" t="str">
            <v>Accounting portfolios other than Financial liabilities held for trading, Trading financial liabilities, Financial liabilities designated at fair value through profit or loss, Financial liabilities measured at amortised cost, Non-trading non-derivative fin</v>
          </cell>
          <cell r="AB27" t="str">
            <v>Dilution risk</v>
          </cell>
        </row>
        <row r="28">
          <cell r="D28" t="str">
            <v>Approach for specific risk for non securitisation debt instruments</v>
          </cell>
          <cell r="I28" t="str">
            <v>Instruments issued by third party with the obligation to repurchase by request</v>
          </cell>
          <cell r="K28" t="str">
            <v>International Organisations</v>
          </cell>
          <cell r="P28" t="str">
            <v>OTHER</v>
          </cell>
          <cell r="U28">
            <v>0.01</v>
          </cell>
          <cell r="W28" t="str">
            <v>Property, plant and equipment</v>
          </cell>
          <cell r="AB28" t="str">
            <v>CVA risk</v>
          </cell>
        </row>
        <row r="29">
          <cell r="D29" t="str">
            <v>Approach for specific risk for securitisation instruments</v>
          </cell>
          <cell r="I29" t="str">
            <v>Life insurance policies pledged to the lending institutions substitution effect</v>
          </cell>
          <cell r="K29" t="str">
            <v>Institutions</v>
          </cell>
          <cell r="P29" t="str">
            <v>POLAND</v>
          </cell>
          <cell r="U29" t="str">
            <v>1,6%</v>
          </cell>
          <cell r="W29" t="str">
            <v>Trading financial assets</v>
          </cell>
          <cell r="AB29" t="str">
            <v>MKR TDI and EQU risk</v>
          </cell>
        </row>
        <row r="30">
          <cell r="D30" t="str">
            <v>Approach for specific risk for correlation trading portfolio</v>
          </cell>
          <cell r="I30" t="str">
            <v>Financial collateral comprehesive method SA</v>
          </cell>
          <cell r="K30" t="str">
            <v>Regulated financial entities not large</v>
          </cell>
          <cell r="P30" t="str">
            <v>PORTUGAL</v>
          </cell>
          <cell r="U30">
            <v>1</v>
          </cell>
          <cell r="W30" t="str">
            <v>Financial assets designated at fair value through profit or loss. Accounting mismatch, Financial liabilities designated at fair value through profit or loss. Accounting mismatch</v>
          </cell>
          <cell r="AB30" t="str">
            <v>Other risk</v>
          </cell>
        </row>
        <row r="31">
          <cell r="D31" t="str">
            <v>CR IRB - PD, LGD and M approach, dilution risk</v>
          </cell>
          <cell r="I31" t="str">
            <v>Funded credit derivatives total mitigation</v>
          </cell>
          <cell r="K31" t="str">
            <v>Financial entities</v>
          </cell>
          <cell r="P31" t="str">
            <v>ROMANIA</v>
          </cell>
          <cell r="U31">
            <v>0.12</v>
          </cell>
          <cell r="W31" t="str">
            <v>Financial assets designated at fair value through profit or loss. Evaluation on a fair value basis, Financial liabilities designated at fair value through profit or loss. Evaluation on a fair value basis</v>
          </cell>
          <cell r="AB31" t="str">
            <v>Large exposures risk</v>
          </cell>
        </row>
        <row r="32">
          <cell r="D32" t="str">
            <v>Standardised approach for foreign-exchange risk</v>
          </cell>
          <cell r="I32" t="str">
            <v>CRM techniques LGD adjustment effect</v>
          </cell>
          <cell r="K32" t="str">
            <v>Households. Retail</v>
          </cell>
          <cell r="P32" t="str">
            <v>SERBIA</v>
          </cell>
          <cell r="U32" t="str">
            <v>7 - 10%</v>
          </cell>
          <cell r="W32" t="str">
            <v>Financial assets designated at fair value through profit or loss. Hybrid contracts designated, Financial liabilities designated at fair value through profit or loss. Hybrid contracts designated</v>
          </cell>
          <cell r="AB32" t="str">
            <v>Risk of fixed overheads</v>
          </cell>
        </row>
        <row r="33">
          <cell r="D33" t="str">
            <v>MKR FX approach</v>
          </cell>
          <cell r="I33" t="str">
            <v>Unfunded credit protection - LGD adjustment effect</v>
          </cell>
          <cell r="K33" t="str">
            <v>Other than entities of the financial sector</v>
          </cell>
          <cell r="P33" t="str">
            <v>RUSSIAN FEDERATION</v>
          </cell>
          <cell r="U33" t="str">
            <v>12 - 18%</v>
          </cell>
          <cell r="W33" t="str">
            <v>Property, plant and equipment. Revaluation model</v>
          </cell>
          <cell r="AB33" t="str">
            <v>Operational risk</v>
          </cell>
        </row>
        <row r="34">
          <cell r="D34" t="str">
            <v>Standardised Approach, IRB Approach</v>
          </cell>
          <cell r="I34" t="str">
            <v>Funded credit protection - LGD adjustment effect</v>
          </cell>
          <cell r="K34" t="str">
            <v>Households</v>
          </cell>
          <cell r="P34" t="str">
            <v>SWEDEN</v>
          </cell>
          <cell r="U34" t="str">
            <v>20 - 35%</v>
          </cell>
          <cell r="W34" t="str">
            <v>Investment property. Fair value model</v>
          </cell>
          <cell r="AB34" t="str">
            <v>MKR TDI risk</v>
          </cell>
        </row>
        <row r="35">
          <cell r="D35" t="str">
            <v>CR SA</v>
          </cell>
          <cell r="I35" t="str">
            <v>Other elligible collateral under the IRB approach</v>
          </cell>
          <cell r="K35" t="str">
            <v>Counterparties other than financial corporations</v>
          </cell>
          <cell r="P35" t="str">
            <v>SLOVENIA</v>
          </cell>
          <cell r="U35" t="str">
            <v>40 - 75%</v>
          </cell>
          <cell r="W35" t="str">
            <v>Other non-trading non-derivative financial assets</v>
          </cell>
          <cell r="AB35" t="str">
            <v>MKR TDI General risk</v>
          </cell>
        </row>
        <row r="36">
          <cell r="D36" t="str">
            <v>Standardised Approaches for operational risk</v>
          </cell>
          <cell r="I36" t="str">
            <v>Financial collateral LGD adjustment effect</v>
          </cell>
          <cell r="K36" t="str">
            <v xml:space="preserve">Financial corporations. Other than credit institutions. Small and Medium Enterprises, Non-financial corporations. Small and Medium Enterprises, Households. Small and Medium Enterprises </v>
          </cell>
          <cell r="P36" t="str">
            <v>SLOVAKIA</v>
          </cell>
          <cell r="U36">
            <v>12.5</v>
          </cell>
          <cell r="W36" t="str">
            <v>Measurement for Intangible assets. Other than Goodwill. Revaluation model</v>
          </cell>
          <cell r="AB36" t="str">
            <v>MKR TDI Specific risk</v>
          </cell>
        </row>
        <row r="37">
          <cell r="D37" t="str">
            <v>Method for IRB - Equity - PD/LGD approach</v>
          </cell>
          <cell r="I37" t="str">
            <v>Real estate excluding inmovable property for which alternative treatment is used</v>
          </cell>
          <cell r="K37" t="str">
            <v>Default funds</v>
          </cell>
          <cell r="P37" t="str">
            <v>TR</v>
          </cell>
          <cell r="U37">
            <v>2</v>
          </cell>
          <cell r="W37" t="str">
            <v>Property, plant and equipment. Deemed cost, Investment property. Deemed cost</v>
          </cell>
          <cell r="AB37" t="str">
            <v>MKR not look-through CIUs risk</v>
          </cell>
        </row>
        <row r="38">
          <cell r="D38" t="str">
            <v>Method for IRB - Equity - Simple Risk Weight approach</v>
          </cell>
          <cell r="I38" t="str">
            <v>Other physical collateral eligible for CRM under IRB approach</v>
          </cell>
          <cell r="K38" t="str">
            <v>Counterparties other than central banks</v>
          </cell>
          <cell r="P38" t="str">
            <v>UKRAINE</v>
          </cell>
          <cell r="U38">
            <v>2.25</v>
          </cell>
          <cell r="W38" t="str">
            <v>Financial liabilities held for trading
Trading financial liabilities
Financial liabilities designated at fair value through profit or loss</v>
          </cell>
          <cell r="AB38" t="str">
            <v>MKR EQU risk</v>
          </cell>
        </row>
        <row r="39">
          <cell r="D39" t="str">
            <v>Method for IRB - Equity - Internal models approach</v>
          </cell>
          <cell r="I39" t="str">
            <v>Receivables eligible for CRM under IRB approach</v>
          </cell>
          <cell r="P39" t="str">
            <v>UNITED KINGDOM</v>
          </cell>
          <cell r="U39">
            <v>3</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I40" t="str">
            <v>CRM techniques double default treatment</v>
          </cell>
          <cell r="P40" t="str">
            <v>UNITED STATES</v>
          </cell>
          <cell r="U40">
            <v>3.5</v>
          </cell>
          <cell r="W40" t="str">
            <v>Trading book</v>
          </cell>
        </row>
        <row r="41">
          <cell r="D41" t="str">
            <v>CR Foundation IRB Approach</v>
          </cell>
          <cell r="I41" t="str">
            <v>Secured by commercial real state</v>
          </cell>
          <cell r="P41" t="str">
            <v>Not applicable/All geographical areas</v>
          </cell>
          <cell r="U41">
            <v>4.25</v>
          </cell>
          <cell r="W41" t="str">
            <v>Financial assets designated at fair value through profit or loss</v>
          </cell>
        </row>
        <row r="42">
          <cell r="D42" t="str">
            <v>CR IRB Approach</v>
          </cell>
          <cell r="I42" t="str">
            <v>Secured by mortgage of residential  properties</v>
          </cell>
          <cell r="P42" t="str">
            <v>Domestic</v>
          </cell>
          <cell r="U42">
            <v>0.02</v>
          </cell>
          <cell r="W42" t="str">
            <v>Banking and trading book</v>
          </cell>
        </row>
        <row r="43">
          <cell r="D43" t="str">
            <v>CR SA SEC Ratings Based Method</v>
          </cell>
          <cell r="P43" t="str">
            <v>Non-domestic</v>
          </cell>
          <cell r="U43">
            <v>5</v>
          </cell>
          <cell r="W43" t="str">
            <v>Accounting portfolios for equity instruments subject to impairment</v>
          </cell>
        </row>
        <row r="44">
          <cell r="D44" t="str">
            <v>CR SA SEC Look-Through Approach</v>
          </cell>
          <cell r="P44" t="str">
            <v>Non-Domestic. Countries other than EU</v>
          </cell>
          <cell r="U44">
            <v>6.5</v>
          </cell>
          <cell r="W44" t="str">
            <v>Accounting portfolios for debt instruments subject to impairment</v>
          </cell>
        </row>
        <row r="45">
          <cell r="D45" t="str">
            <v>CR IRB SEC Ratings Based Method</v>
          </cell>
          <cell r="P45" t="str">
            <v>Non-Domestic. EMU countries</v>
          </cell>
          <cell r="U45">
            <v>7.5</v>
          </cell>
          <cell r="W45" t="str">
            <v>Loans and receivables, Classified as held for sale</v>
          </cell>
        </row>
        <row r="46">
          <cell r="D46" t="str">
            <v>Alternative Standardised Approach</v>
          </cell>
          <cell r="P46" t="str">
            <v>Non-Domestic. EU countries other than EMU</v>
          </cell>
          <cell r="U46">
            <v>8.5</v>
          </cell>
          <cell r="W46" t="str">
            <v>Hedge accounting</v>
          </cell>
        </row>
        <row r="47">
          <cell r="D47" t="str">
            <v>MKR SA and MKR IM</v>
          </cell>
          <cell r="P47" t="str">
            <v>Countries not relevant for MKR purposes</v>
          </cell>
          <cell r="U47" t="str">
            <v>Risk weights other for CR SA</v>
          </cell>
          <cell r="W47" t="str">
            <v>Hedge accounting. Interest rate risk</v>
          </cell>
        </row>
        <row r="48">
          <cell r="D48" t="str">
            <v>Standardised approaches for market risk</v>
          </cell>
          <cell r="U48" t="str">
            <v>Risk weights other for MKR SA CTP</v>
          </cell>
          <cell r="W48" t="str">
            <v>Financial assets held for trading. Economic hedges, Financial liabilities held for trading. Economic hedges</v>
          </cell>
        </row>
        <row r="49">
          <cell r="D49" t="str">
            <v>Standardised approaches for interest rate risk</v>
          </cell>
          <cell r="U49">
            <v>1.9</v>
          </cell>
          <cell r="W49" t="str">
            <v>Hedge accounting. Fair value hedges</v>
          </cell>
        </row>
        <row r="50">
          <cell r="D50" t="str">
            <v>Total</v>
          </cell>
          <cell r="U50">
            <v>2.9</v>
          </cell>
          <cell r="W50" t="str">
            <v>Hedge accounting. Cash flow hedges</v>
          </cell>
        </row>
        <row r="51">
          <cell r="D51" t="str">
            <v>Total</v>
          </cell>
          <cell r="U51">
            <v>3.7</v>
          </cell>
          <cell r="W51" t="str">
            <v>Hedge accounting. Hedges of net investments in foreign operations</v>
          </cell>
        </row>
        <row r="52">
          <cell r="D52" t="str">
            <v>Advanced method</v>
          </cell>
          <cell r="U52" t="str">
            <v>Zone 1 risk weights for MKR SA TDI general duration-based approach</v>
          </cell>
          <cell r="W52" t="str">
            <v>Hedge accounting. Portfolio Fair value hedges of interest rate risk</v>
          </cell>
        </row>
        <row r="53">
          <cell r="D53" t="str">
            <v>Standardised Method</v>
          </cell>
          <cell r="U53" t="str">
            <v>Zone 2 risk weights for MKR SA TDI general duration-based approach</v>
          </cell>
          <cell r="W53" t="str">
            <v>Available-for-sale financial assets</v>
          </cell>
        </row>
        <row r="54">
          <cell r="D54" t="str">
            <v>CR Method for IRB - Equity</v>
          </cell>
          <cell r="U54">
            <v>0.1</v>
          </cell>
          <cell r="W54" t="str">
            <v>Hedge accounting. Portfolio Cash flow hedges of interest rate risk</v>
          </cell>
        </row>
        <row r="55">
          <cell r="D55" t="str">
            <v>Advanced Measurement Approach</v>
          </cell>
          <cell r="U55" t="str">
            <v>Zone 3 risk weights for MKR SA TDI general duration-based approach</v>
          </cell>
          <cell r="W55" t="str">
            <v>Investment property. Fair value model, Property, plan and equipment. Fair value model</v>
          </cell>
        </row>
        <row r="56">
          <cell r="D56" t="str">
            <v>Standardised Approach</v>
          </cell>
          <cell r="U56" t="str">
            <v>Reference percentages according to specific reporting obligation</v>
          </cell>
          <cell r="W56" t="str">
            <v>Financial assets held for trading, Trading financial assets</v>
          </cell>
        </row>
        <row r="57">
          <cell r="D57" t="str">
            <v>Standardised Approach - Exposures other than securitisations</v>
          </cell>
          <cell r="U57">
            <v>0.35</v>
          </cell>
          <cell r="W57" t="str">
            <v>Investment property</v>
          </cell>
        </row>
        <row r="58">
          <cell r="D58" t="str">
            <v>Standardised Approach - Securitisation exposures</v>
          </cell>
          <cell r="U58">
            <v>0.9</v>
          </cell>
          <cell r="W58" t="str">
            <v>Accounting portfolios at fair value for financial assets</v>
          </cell>
        </row>
        <row r="59">
          <cell r="D59" t="str">
            <v>IRB Approach</v>
          </cell>
          <cell r="U59">
            <v>0.7</v>
          </cell>
          <cell r="W59" t="str">
            <v>Accounting portfolios at a cost-based method for financial assets</v>
          </cell>
        </row>
        <row r="60">
          <cell r="D60" t="str">
            <v>Advanced IRB Approach - Exposures other than equities and securitisations</v>
          </cell>
          <cell r="U60">
            <v>0.75</v>
          </cell>
          <cell r="W60" t="str">
            <v>Accounting portfolios not measured at fair value through profit or loss for financial instruments</v>
          </cell>
        </row>
        <row r="61">
          <cell r="D61" t="str">
            <v>Foundation IRB Approach - Exposures other than equities and securitisations</v>
          </cell>
          <cell r="U61">
            <v>1.1499999999999999</v>
          </cell>
          <cell r="W61" t="str">
            <v>Accounting portfolios for non-trading financial instruments not included in IFRS</v>
          </cell>
        </row>
        <row r="62">
          <cell r="D62" t="str">
            <v>IRB approach - Equity</v>
          </cell>
          <cell r="U62" t="str">
            <v>&gt;0% and &lt;=20%</v>
          </cell>
          <cell r="W62" t="str">
            <v>Accounting portfolios for financial assets subject to impairment</v>
          </cell>
        </row>
        <row r="63">
          <cell r="D63" t="str">
            <v>IRB approach - Securitisation exposures</v>
          </cell>
          <cell r="U63" t="str">
            <v>&gt;20% and &lt;=50%</v>
          </cell>
          <cell r="W63" t="str">
            <v>Accounting portfolios for financial assets non-subject to impairment</v>
          </cell>
        </row>
        <row r="64">
          <cell r="D64" t="str">
            <v>Methods using external ratings</v>
          </cell>
          <cell r="U64" t="str">
            <v>Off-balance sheet items with a 100% CCF in the RSA</v>
          </cell>
          <cell r="W64" t="str">
            <v>Accounting portfolios for non-trading financial instruments</v>
          </cell>
        </row>
        <row r="65">
          <cell r="D65" t="str">
            <v>1250% for positions not subject to any method</v>
          </cell>
          <cell r="U65" t="str">
            <v>Off-balance sheet items with a 50% CCF in the RSA</v>
          </cell>
          <cell r="W65" t="str">
            <v>Non-trading non-derivative financial assets measured at fair value through profit or loss</v>
          </cell>
        </row>
        <row r="66">
          <cell r="D66" t="str">
            <v>Advanced measurement approaches</v>
          </cell>
          <cell r="U66" t="str">
            <v>RW_ &gt; 0 and ≤ 12%</v>
          </cell>
          <cell r="W66" t="str">
            <v>Accounting portfolios for trading financial instruments</v>
          </cell>
        </row>
        <row r="67">
          <cell r="D67" t="str">
            <v>Look-Through-Approach</v>
          </cell>
          <cell r="U67" t="str">
            <v>RW_&gt; 100 and ≤ 425%</v>
          </cell>
          <cell r="W67" t="str">
            <v>Non-trading non-derivative financial assets measured at fair value to equity</v>
          </cell>
        </row>
        <row r="68">
          <cell r="D68" t="str">
            <v>Internal Assessment Approach</v>
          </cell>
          <cell r="U68" t="str">
            <v>RW_&gt; 12 and ≤ 20%</v>
          </cell>
          <cell r="W68" t="str">
            <v>Investments in subsidiaries, joint ventures and associates</v>
          </cell>
        </row>
        <row r="69">
          <cell r="D69" t="str">
            <v>Original Exposure Method</v>
          </cell>
          <cell r="U69" t="str">
            <v>RW_&gt; 20 and ≤ 50%</v>
          </cell>
          <cell r="W69" t="str">
            <v>Loans and receivables</v>
          </cell>
        </row>
        <row r="70">
          <cell r="D70" t="str">
            <v>Standardised and IRB Approaches - Exposures other than securitisations and equities</v>
          </cell>
          <cell r="U70" t="str">
            <v>RW_&gt; 425 and ≤ 1250%</v>
          </cell>
          <cell r="W70" t="str">
            <v>Property, plant and equipment. Fair value model</v>
          </cell>
        </row>
        <row r="71">
          <cell r="D71" t="str">
            <v>Maturity-based approach</v>
          </cell>
          <cell r="U71" t="str">
            <v>RW_&gt; 50 and ≤ 75%</v>
          </cell>
          <cell r="W71" t="str">
            <v>Property, plant and equipment. Deemed cost</v>
          </cell>
        </row>
        <row r="72">
          <cell r="D72" t="str">
            <v>Approaches for general risk for debt instruments</v>
          </cell>
          <cell r="U72" t="str">
            <v>RW_&gt; 75 and ≤ 100%</v>
          </cell>
          <cell r="W72" t="str">
            <v>Investment property. Deemed cost</v>
          </cell>
        </row>
        <row r="73">
          <cell r="D73" t="str">
            <v>External rating not available</v>
          </cell>
          <cell r="W73" t="str">
            <v>Financial liabilities held for trading, Trading financial liabilities</v>
          </cell>
        </row>
        <row r="74">
          <cell r="D74" t="str">
            <v>Methods to calculate risk weights do not apply</v>
          </cell>
          <cell r="W74" t="str">
            <v>Financial liabilities designated at fair value through profit or loss. Hybrid contracts designated</v>
          </cell>
        </row>
        <row r="75">
          <cell r="D75" t="str">
            <v>Risk weighted exposure amounts calculated using PD, LGD and M</v>
          </cell>
          <cell r="W75" t="str">
            <v>Financial liabilities designated at fair value through profit or loss. Evaluation on a fair value basis</v>
          </cell>
        </row>
        <row r="76">
          <cell r="D76" t="str">
            <v>IRB Risk weighted exposure amounts calculated using RW</v>
          </cell>
          <cell r="W76" t="str">
            <v>Financial liabilities designated at fair value through profit or loss. Accounting mismatch</v>
          </cell>
        </row>
        <row r="77">
          <cell r="D77" t="str">
            <v>Add-on Mark-to market value</v>
          </cell>
          <cell r="W77" t="str">
            <v>Financial assets designated at fair value through profit or loss. Hybrid contracts designated</v>
          </cell>
        </row>
        <row r="78">
          <cell r="D78" t="str">
            <v>Add-on Mark-to-market method - Method 2</v>
          </cell>
          <cell r="W78" t="str">
            <v>Financial assets designated at fair value through profit or loss. Evaluation on a fair value basis</v>
          </cell>
        </row>
        <row r="79">
          <cell r="D79" t="str">
            <v>Add-on Mark-to-market method (assuming no netting or CRM)</v>
          </cell>
          <cell r="W79" t="str">
            <v>Classified as held for sale</v>
          </cell>
        </row>
        <row r="80">
          <cell r="D80" t="str">
            <v>Covered by a netting agreement</v>
          </cell>
          <cell r="W80" t="str">
            <v>Financial assets designated at fair value through profit or loss. Accounting mismatch</v>
          </cell>
        </row>
        <row r="81">
          <cell r="D81" t="str">
            <v>LR-netting-Method2</v>
          </cell>
          <cell r="W81" t="str">
            <v>Holdings</v>
          </cell>
        </row>
        <row r="82">
          <cell r="D82" t="str">
            <v>LR-netting-Method3</v>
          </cell>
          <cell r="W82" t="str">
            <v>Direct holdings</v>
          </cell>
        </row>
        <row r="83">
          <cell r="D83" t="str">
            <v>Market value</v>
          </cell>
          <cell r="W83" t="str">
            <v>Indirect holdings</v>
          </cell>
        </row>
        <row r="84">
          <cell r="D84" t="str">
            <v>Without a netting agreement</v>
          </cell>
          <cell r="W84" t="str">
            <v>Synthetic holdings</v>
          </cell>
        </row>
        <row r="85">
          <cell r="D85" t="str">
            <v>Without netting</v>
          </cell>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 xml:space="preserve">Time past from due second contractual payment or delivery leg (free deliveries) </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AE20" t="str">
            <v>Customer resources distributed but not managed</v>
          </cell>
        </row>
        <row r="21">
          <cell r="B21" t="str">
            <v>m_Accumulated credit risk adjustments</v>
          </cell>
          <cell r="C21" t="str">
            <v>(-) Other country specific deductions from Original and Additional Own Funds[Country especific]</v>
          </cell>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AE22" t="str">
            <v>Customer resources distributed but not managed. Collective investment</v>
          </cell>
        </row>
        <row r="23">
          <cell r="B23" t="str">
            <v>m_Accumulated write-offs</v>
          </cell>
          <cell r="C23" t="str">
            <v>(-) Others (PT)[Country especific_PT]</v>
          </cell>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AE24" t="str">
            <v>Customer resources distributed but not managed. Other than collective investments, insurance products</v>
          </cell>
        </row>
        <row r="25">
          <cell r="B25" t="str">
            <v>m_Actuarial gains and losses (flow)</v>
          </cell>
          <cell r="C25" t="str">
            <v>(-) Planned dividend and profit sharing[Country especific_FI]</v>
          </cell>
          <cell r="AE25" t="str">
            <v>Fiduciary transactions</v>
          </cell>
        </row>
        <row r="26">
          <cell r="B26" t="str">
            <v>m_Additions (flow)</v>
          </cell>
          <cell r="C26" t="str">
            <v>(-) Qualified participating interest in non financial institutions[Country especific_PT]</v>
          </cell>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AE29" t="str">
            <v>Not applicable/All activities</v>
          </cell>
        </row>
        <row r="30">
          <cell r="B30" t="str">
            <v>m_Adjustment residual amount</v>
          </cell>
          <cell r="C30" t="str">
            <v>(-) Value adjustments for risks arising from securitisation transactions not reflected in the accounting[Country especific_PT]</v>
          </cell>
          <cell r="AE30" t="str">
            <v>Payment and settlement</v>
          </cell>
        </row>
        <row r="31">
          <cell r="B31" t="str">
            <v>m_Adjustment residual amount (flow)</v>
          </cell>
          <cell r="C31" t="str">
            <v>(-)Deferred tax assets, unaudited profit carried forward, interim dividends paid and foreseeable dividend payments[Country especific_LU]</v>
          </cell>
          <cell r="AE31" t="str">
            <v>Payment services</v>
          </cell>
        </row>
        <row r="32">
          <cell r="B32" t="str">
            <v>m_Adjustment to the risk-weighted exposure amount due to maturity mismatches</v>
          </cell>
          <cell r="C32" t="str">
            <v>(-)Other PP[Country especific_SI]</v>
          </cell>
          <cell r="AE32" t="str">
            <v>Retail Banking</v>
          </cell>
        </row>
        <row r="33">
          <cell r="B33" t="str">
            <v>m_Adjustment to the risk-weighted exposure amount due to maturity mismatches (CR SEC IRB)</v>
          </cell>
          <cell r="C33" t="str">
            <v>Accounting hedges</v>
          </cell>
          <cell r="AE33" t="str">
            <v>Retail Brokerage</v>
          </cell>
        </row>
        <row r="34">
          <cell r="B34" t="str">
            <v>m_Adjustment to the risk-weighted exposure amount due to maturity mismatches (CR SEC SA)</v>
          </cell>
          <cell r="C34" t="str">
            <v>Accounting Hedges. Fair value changes of the hedged item attributable to the hedged risk</v>
          </cell>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AE35" t="str">
            <v>Securities. Issuances</v>
          </cell>
        </row>
        <row r="36">
          <cell r="B36" t="str">
            <v>m_Adjustment to weighted securitisation value used for MKR purposes</v>
          </cell>
          <cell r="C36" t="str">
            <v xml:space="preserve">Accounting Hedges. Ineffectiveness in profit or loss from cash flow hedges </v>
          </cell>
          <cell r="AE36" t="str">
            <v>Securities. Other than issuances and transfer orders</v>
          </cell>
        </row>
        <row r="37">
          <cell r="B37" t="str">
            <v>m_All changes in allowances for credit losses (flow)</v>
          </cell>
          <cell r="C37" t="str">
            <v xml:space="preserve">Accounting Hedges. Ineffectiveness in profit or loss from hedges of net investments in foreign operations </v>
          </cell>
          <cell r="AE37" t="str">
            <v>Securities. Transfer orders</v>
          </cell>
        </row>
        <row r="38">
          <cell r="B38" t="str">
            <v>m_All changes in Equity (flow)</v>
          </cell>
          <cell r="C38" t="str">
            <v>Accruals and deferred income</v>
          </cell>
          <cell r="AE38" t="str">
            <v>Servicing fees from securitization activities</v>
          </cell>
        </row>
        <row r="39">
          <cell r="B39" t="str">
            <v>m_All changes in Provisions (flow)</v>
          </cell>
          <cell r="C39" t="str">
            <v>Accumulated other comprehensive income</v>
          </cell>
          <cell r="AE39" t="str">
            <v>Structured finance</v>
          </cell>
        </row>
        <row r="40">
          <cell r="B40" t="str">
            <v>m_All price risks capital charge for CTP 12 weeks average</v>
          </cell>
          <cell r="C40" t="str">
            <v>Accumulated other comprehensive income, Fair value reserve</v>
          </cell>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 xml:space="preserve">m_All Reclassifications (flow) </v>
          </cell>
          <cell r="C44" t="str">
            <v>Accumulated other comprehensive income. Defined benefit plans</v>
          </cell>
        </row>
        <row r="45">
          <cell r="B45" t="str">
            <v>m_Alleviation of own funds requirements due to diversivication</v>
          </cell>
          <cell r="C45" t="str">
            <v xml:space="preserve">Accumulated other comprehensive income. Foreign currency translation </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 xml:space="preserve">m_Amount by which any related credit derivatives mitigate the maximum exposure to credit risk </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 xml:space="preserve">m_Amount of cumulative change in the fair value of any related credit derivatives since designated </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 xml:space="preserve">m_Amount of the change in the fair value of any related credit derivatives or similar instrument </v>
          </cell>
          <cell r="C64" t="str">
            <v>Administrative expenses. Staff. Share based payments</v>
          </cell>
        </row>
        <row r="65">
          <cell r="B65" t="str">
            <v>m_Amount qualifying as consolidated reserves in accordance with prior regulation</v>
          </cell>
          <cell r="C65" t="str">
            <v>All assets</v>
          </cell>
        </row>
        <row r="66">
          <cell r="B66" t="str">
            <v xml:space="preserve">m_Amount that exceeds the limit for grandfathering of instruments not consituting State aid </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 xml:space="preserve">Assets other than Cash on hand, Derivatives, Debt securities, Loans and advances, Equity instruments, Fair value changes of the hedged items in portfolio hedge of interest rate risk, Tangible assets, Intangible assets, Tax assets, Prepayments and accrued </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 xml:space="preserve">m_Amount used for LGD adjustment </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 xml:space="preserve">m_Base for calculating the limit for grandfathering of instruments not consituting State aid </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 xml:space="preserve">m_Carrying amount of Collateral obtained </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 xml:space="preserve">Contingent liabilities </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 xml:space="preserve">Debt securities issued. Covered bonds </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 xml:space="preserve">Defined benefit plan assets. In which the institution has an unrestricted ability to use the plan assets </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 xml:space="preserve">Deposits. Redeemable at notice </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 xml:space="preserve">Derivatives which can be subject to TDI market risk </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 xml:space="preserve">Derivatives, Short positions, Deposits,  Debt securities issued, Other financial liabilities </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 xml:space="preserve">m_Gross [before taxes] unrealised gains [accumulated] </v>
          </cell>
          <cell r="C192" t="str">
            <v>Derivatives. Credit spread options</v>
          </cell>
        </row>
        <row r="193">
          <cell r="B193" t="str">
            <v>m_Gross [before taxes] unrealised gains and losses [accumulated]</v>
          </cell>
          <cell r="C193" t="str">
            <v>Derivatives. Credit. Protection bought</v>
          </cell>
        </row>
        <row r="194">
          <cell r="B194" t="str">
            <v xml:space="preserve">m_Gross [before taxes] unrealised losses [accumulated] </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 xml:space="preserve">m_Limit for grandfathering of instruments not consituting State aid </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 xml:space="preserve">Equity instruments issued. Capital instruments other than Capital, Debt securities issued, Deposits and indirect holdings of Equity instruments issued. Capital instruments other than Capital, Debt securities issued, Deposits </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 xml:space="preserve">m_Maximum exposure to credit risk </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 xml:space="preserve">m_Net [after taxes] unrealised gains [accumulated] </v>
          </cell>
          <cell r="C225" t="str">
            <v>Equity instruments issued. Capital. Share capital repayable on demand</v>
          </cell>
        </row>
        <row r="226">
          <cell r="B226" t="str">
            <v xml:space="preserve">m_Net [after taxes] unrealised losses [accumulated] </v>
          </cell>
          <cell r="C226" t="str">
            <v>Equity instruments issued. Capital. Unpaid which has been called up</v>
          </cell>
        </row>
        <row r="227">
          <cell r="B227" t="str">
            <v xml:space="preserve">m_Net exposure after CRM substitution effects pre conversion factors </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 xml:space="preserve">Financial instruments other than derivatives which can be subject to TDI market risk </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 xml:space="preserve">Financial instruments which can be subject to TDI market risk </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 xml:space="preserve">Gains and losses other comprehensive income. Foreign currency translation </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 xml:space="preserve">Indirect holdings of Equity instruments issued. Capital instruments other than Capital, Debt securities issued, Deposits </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 xml:space="preserve">Investments in covered bonds </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 xml:space="preserve">Lending to central governmnents </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 xml:space="preserve">p_Percentage for calculating the limit for grandfathering of instruments not consituting State aid </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 xml:space="preserve">Other Commitments Received </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 xml:space="preserve">s_Scope of data (levels of consolidation code) </v>
          </cell>
          <cell r="C436" t="str">
            <v>Other operating. Generated by tangible assets. Changes in fair value</v>
          </cell>
        </row>
        <row r="437">
          <cell r="B437" t="str">
            <v>s_Solvency treatment of the securitisation</v>
          </cell>
          <cell r="C437" t="str">
            <v xml:space="preserve">Other operating. Generated by tangible assets. Other than changes in fair value  </v>
          </cell>
        </row>
        <row r="438">
          <cell r="B438" t="str">
            <v>s_Type of connection</v>
          </cell>
          <cell r="C438" t="str">
            <v xml:space="preserve">Other operating. Other than generated by tangible assets  </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 xml:space="preserve">Profit or loss before tax from discontinued operations </v>
          </cell>
        </row>
        <row r="455">
          <cell r="C455" t="str">
            <v>Profit or loss before tax from extraordinary operations</v>
          </cell>
        </row>
        <row r="456">
          <cell r="C456" t="str">
            <v>Profit or loss from continuing operations</v>
          </cell>
        </row>
        <row r="457">
          <cell r="C457" t="str">
            <v xml:space="preserve">Profit or loss from discontinued operations  </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 xml:space="preserve">Securitisation positions Off-balance sheet &amp; derivatives </v>
          </cell>
        </row>
        <row r="526">
          <cell r="C526" t="str">
            <v>Securitisation positions On-balance sheet</v>
          </cell>
        </row>
        <row r="527">
          <cell r="C527" t="str">
            <v>Securitised exposures</v>
          </cell>
        </row>
        <row r="528">
          <cell r="C528" t="str">
            <v xml:space="preserve">Securitised exposures Off-balance sheet &amp; derivatives </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 xml:space="preserve">Tax assets </v>
          </cell>
        </row>
        <row r="548">
          <cell r="C548" t="str">
            <v>Tax from continuing operations</v>
          </cell>
        </row>
        <row r="549">
          <cell r="C549" t="str">
            <v xml:space="preserve">Tax from discontinued operations </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42">
          <cell r="C42">
            <v>1</v>
          </cell>
        </row>
        <row r="43">
          <cell r="C43">
            <v>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FA74B3-563C-4236-BC0B-8BDEA660DE6D}">
  <dimension ref="B1:U22"/>
  <sheetViews>
    <sheetView showGridLines="0" showRowColHeaders="0" tabSelected="1" zoomScale="85" zoomScaleNormal="85" workbookViewId="0">
      <selection activeCell="D28" sqref="D28"/>
    </sheetView>
  </sheetViews>
  <sheetFormatPr defaultRowHeight="12.75"/>
  <cols>
    <col min="1" max="1" width="8.28515625" style="2" customWidth="1"/>
    <col min="2" max="15" width="9.140625" style="14"/>
    <col min="16" max="16" width="11" style="14" customWidth="1"/>
    <col min="17" max="16384" width="9.140625" style="2"/>
  </cols>
  <sheetData>
    <row r="1" spans="2:21" ht="13.5" customHeight="1"/>
    <row r="2" spans="2:21" ht="18" customHeight="1">
      <c r="B2" s="36" t="s">
        <v>102</v>
      </c>
      <c r="C2" s="35"/>
      <c r="D2" s="35"/>
      <c r="E2" s="35"/>
      <c r="F2" s="35"/>
      <c r="G2" s="35"/>
      <c r="H2" s="35"/>
      <c r="I2" s="35"/>
      <c r="J2" s="35"/>
      <c r="K2" s="35"/>
      <c r="L2" s="35"/>
      <c r="M2" s="35"/>
      <c r="N2" s="35"/>
      <c r="O2" s="35"/>
      <c r="P2" s="35"/>
    </row>
    <row r="3" spans="2:21" ht="10.5" customHeight="1"/>
    <row r="4" spans="2:21" ht="12.75" customHeight="1">
      <c r="B4" s="55" t="s">
        <v>117</v>
      </c>
      <c r="C4" s="55"/>
      <c r="D4" s="55"/>
      <c r="E4" s="55"/>
      <c r="F4" s="55"/>
      <c r="G4" s="55"/>
      <c r="H4" s="55"/>
      <c r="I4" s="55"/>
      <c r="J4" s="55"/>
      <c r="K4" s="55"/>
      <c r="L4" s="55"/>
      <c r="M4" s="55"/>
      <c r="N4" s="55"/>
      <c r="O4" s="55"/>
      <c r="P4" s="55"/>
      <c r="Q4" s="13"/>
      <c r="R4" s="13"/>
      <c r="S4" s="13"/>
      <c r="T4" s="13"/>
      <c r="U4" s="13"/>
    </row>
    <row r="5" spans="2:21">
      <c r="B5" s="55"/>
      <c r="C5" s="55"/>
      <c r="D5" s="55"/>
      <c r="E5" s="55"/>
      <c r="F5" s="55"/>
      <c r="G5" s="55"/>
      <c r="H5" s="55"/>
      <c r="I5" s="55"/>
      <c r="J5" s="55"/>
      <c r="K5" s="55"/>
      <c r="L5" s="55"/>
      <c r="M5" s="55"/>
      <c r="N5" s="55"/>
      <c r="O5" s="55"/>
      <c r="P5" s="55"/>
      <c r="Q5" s="13"/>
      <c r="R5" s="13"/>
      <c r="S5" s="13"/>
      <c r="T5" s="13"/>
      <c r="U5" s="13"/>
    </row>
    <row r="6" spans="2:21">
      <c r="B6" s="55"/>
      <c r="C6" s="55"/>
      <c r="D6" s="55"/>
      <c r="E6" s="55"/>
      <c r="F6" s="55"/>
      <c r="G6" s="55"/>
      <c r="H6" s="55"/>
      <c r="I6" s="55"/>
      <c r="J6" s="55"/>
      <c r="K6" s="55"/>
      <c r="L6" s="55"/>
      <c r="M6" s="55"/>
      <c r="N6" s="55"/>
      <c r="O6" s="55"/>
      <c r="P6" s="55"/>
      <c r="Q6" s="13"/>
      <c r="R6" s="13"/>
      <c r="S6" s="13"/>
      <c r="T6" s="13"/>
      <c r="U6" s="13"/>
    </row>
    <row r="7" spans="2:21">
      <c r="B7" s="55"/>
      <c r="C7" s="55"/>
      <c r="D7" s="55"/>
      <c r="E7" s="55"/>
      <c r="F7" s="55"/>
      <c r="G7" s="55"/>
      <c r="H7" s="55"/>
      <c r="I7" s="55"/>
      <c r="J7" s="55"/>
      <c r="K7" s="55"/>
      <c r="L7" s="55"/>
      <c r="M7" s="55"/>
      <c r="N7" s="55"/>
      <c r="O7" s="55"/>
      <c r="P7" s="55"/>
      <c r="Q7" s="13"/>
      <c r="R7" s="13"/>
      <c r="S7" s="13"/>
      <c r="T7" s="13"/>
      <c r="U7" s="13"/>
    </row>
    <row r="8" spans="2:21">
      <c r="B8" s="55"/>
      <c r="C8" s="55"/>
      <c r="D8" s="55"/>
      <c r="E8" s="55"/>
      <c r="F8" s="55"/>
      <c r="G8" s="55"/>
      <c r="H8" s="55"/>
      <c r="I8" s="55"/>
      <c r="J8" s="55"/>
      <c r="K8" s="55"/>
      <c r="L8" s="55"/>
      <c r="M8" s="55"/>
      <c r="N8" s="55"/>
      <c r="O8" s="55"/>
      <c r="P8" s="55"/>
      <c r="Q8" s="13"/>
      <c r="R8" s="13"/>
      <c r="S8" s="13"/>
      <c r="T8" s="13"/>
      <c r="U8" s="13"/>
    </row>
    <row r="9" spans="2:21">
      <c r="B9" s="55"/>
      <c r="C9" s="55"/>
      <c r="D9" s="55"/>
      <c r="E9" s="55"/>
      <c r="F9" s="55"/>
      <c r="G9" s="55"/>
      <c r="H9" s="55"/>
      <c r="I9" s="55"/>
      <c r="J9" s="55"/>
      <c r="K9" s="55"/>
      <c r="L9" s="55"/>
      <c r="M9" s="55"/>
      <c r="N9" s="55"/>
      <c r="O9" s="55"/>
      <c r="P9" s="55"/>
      <c r="Q9" s="13"/>
      <c r="R9" s="13"/>
      <c r="S9" s="13"/>
      <c r="T9" s="13"/>
      <c r="U9" s="13"/>
    </row>
    <row r="10" spans="2:21">
      <c r="B10" s="55"/>
      <c r="C10" s="55"/>
      <c r="D10" s="55"/>
      <c r="E10" s="55"/>
      <c r="F10" s="55"/>
      <c r="G10" s="55"/>
      <c r="H10" s="55"/>
      <c r="I10" s="55"/>
      <c r="J10" s="55"/>
      <c r="K10" s="55"/>
      <c r="L10" s="55"/>
      <c r="M10" s="55"/>
      <c r="N10" s="55"/>
      <c r="O10" s="55"/>
      <c r="P10" s="55"/>
      <c r="Q10" s="13"/>
      <c r="R10" s="13"/>
      <c r="S10" s="13"/>
      <c r="T10" s="13"/>
      <c r="U10" s="13"/>
    </row>
    <row r="11" spans="2:21">
      <c r="B11" s="55"/>
      <c r="C11" s="55"/>
      <c r="D11" s="55"/>
      <c r="E11" s="55"/>
      <c r="F11" s="55"/>
      <c r="G11" s="55"/>
      <c r="H11" s="55"/>
      <c r="I11" s="55"/>
      <c r="J11" s="55"/>
      <c r="K11" s="55"/>
      <c r="L11" s="55"/>
      <c r="M11" s="55"/>
      <c r="N11" s="55"/>
      <c r="O11" s="55"/>
      <c r="P11" s="55"/>
      <c r="Q11" s="13"/>
      <c r="R11" s="13"/>
      <c r="S11" s="13"/>
      <c r="T11" s="13"/>
      <c r="U11" s="13"/>
    </row>
    <row r="12" spans="2:21">
      <c r="B12" s="55"/>
      <c r="C12" s="55"/>
      <c r="D12" s="55"/>
      <c r="E12" s="55"/>
      <c r="F12" s="55"/>
      <c r="G12" s="55"/>
      <c r="H12" s="55"/>
      <c r="I12" s="55"/>
      <c r="J12" s="55"/>
      <c r="K12" s="55"/>
      <c r="L12" s="55"/>
      <c r="M12" s="55"/>
      <c r="N12" s="55"/>
      <c r="O12" s="55"/>
      <c r="P12" s="55"/>
      <c r="Q12" s="13"/>
      <c r="R12" s="13"/>
      <c r="S12" s="13"/>
      <c r="T12" s="13"/>
      <c r="U12" s="13"/>
    </row>
    <row r="13" spans="2:21">
      <c r="B13" s="55"/>
      <c r="C13" s="55"/>
      <c r="D13" s="55"/>
      <c r="E13" s="55"/>
      <c r="F13" s="55"/>
      <c r="G13" s="55"/>
      <c r="H13" s="55"/>
      <c r="I13" s="55"/>
      <c r="J13" s="55"/>
      <c r="K13" s="55"/>
      <c r="L13" s="55"/>
      <c r="M13" s="55"/>
      <c r="N13" s="55"/>
      <c r="O13" s="55"/>
      <c r="P13" s="55"/>
      <c r="Q13" s="13"/>
      <c r="R13" s="13"/>
      <c r="S13" s="13"/>
      <c r="T13" s="13"/>
      <c r="U13" s="13"/>
    </row>
    <row r="14" spans="2:21">
      <c r="B14" s="55"/>
      <c r="C14" s="55"/>
      <c r="D14" s="55"/>
      <c r="E14" s="55"/>
      <c r="F14" s="55"/>
      <c r="G14" s="55"/>
      <c r="H14" s="55"/>
      <c r="I14" s="55"/>
      <c r="J14" s="55"/>
      <c r="K14" s="55"/>
      <c r="L14" s="55"/>
      <c r="M14" s="55"/>
      <c r="N14" s="55"/>
      <c r="O14" s="55"/>
      <c r="P14" s="55"/>
      <c r="Q14" s="13"/>
      <c r="R14" s="13"/>
      <c r="S14" s="13"/>
      <c r="T14" s="13"/>
      <c r="U14" s="13"/>
    </row>
    <row r="15" spans="2:21">
      <c r="B15" s="55"/>
      <c r="C15" s="55"/>
      <c r="D15" s="55"/>
      <c r="E15" s="55"/>
      <c r="F15" s="55"/>
      <c r="G15" s="55"/>
      <c r="H15" s="55"/>
      <c r="I15" s="55"/>
      <c r="J15" s="55"/>
      <c r="K15" s="55"/>
      <c r="L15" s="55"/>
      <c r="M15" s="55"/>
      <c r="N15" s="55"/>
      <c r="O15" s="55"/>
      <c r="P15" s="55"/>
      <c r="Q15" s="13"/>
      <c r="R15" s="13"/>
      <c r="S15" s="13"/>
      <c r="T15" s="13"/>
      <c r="U15" s="13"/>
    </row>
    <row r="16" spans="2:21">
      <c r="B16" s="55"/>
      <c r="C16" s="55"/>
      <c r="D16" s="55"/>
      <c r="E16" s="55"/>
      <c r="F16" s="55"/>
      <c r="G16" s="55"/>
      <c r="H16" s="55"/>
      <c r="I16" s="55"/>
      <c r="J16" s="55"/>
      <c r="K16" s="55"/>
      <c r="L16" s="55"/>
      <c r="M16" s="55"/>
      <c r="N16" s="55"/>
      <c r="O16" s="55"/>
      <c r="P16" s="55"/>
      <c r="Q16" s="13"/>
      <c r="R16" s="13"/>
      <c r="S16" s="13"/>
      <c r="T16" s="13"/>
      <c r="U16" s="13"/>
    </row>
    <row r="17" spans="2:21" ht="18" customHeight="1">
      <c r="B17" s="55"/>
      <c r="C17" s="55"/>
      <c r="D17" s="55"/>
      <c r="E17" s="55"/>
      <c r="F17" s="55"/>
      <c r="G17" s="55"/>
      <c r="H17" s="55"/>
      <c r="I17" s="55"/>
      <c r="J17" s="55"/>
      <c r="K17" s="55"/>
      <c r="L17" s="55"/>
      <c r="M17" s="55"/>
      <c r="N17" s="55"/>
      <c r="O17" s="55"/>
      <c r="P17" s="55"/>
      <c r="Q17" s="13"/>
      <c r="R17" s="13"/>
      <c r="S17" s="13"/>
      <c r="T17" s="13"/>
      <c r="U17" s="13"/>
    </row>
    <row r="18" spans="2:21" ht="55.5" customHeight="1">
      <c r="B18" s="55" t="s">
        <v>107</v>
      </c>
      <c r="C18" s="55"/>
      <c r="D18" s="55"/>
      <c r="E18" s="55"/>
      <c r="F18" s="55"/>
      <c r="G18" s="55"/>
      <c r="H18" s="55"/>
      <c r="I18" s="55"/>
      <c r="J18" s="55"/>
      <c r="K18" s="55"/>
      <c r="L18" s="55"/>
      <c r="M18" s="55"/>
      <c r="N18" s="55"/>
      <c r="O18" s="55"/>
      <c r="P18" s="55"/>
      <c r="Q18" s="13"/>
      <c r="R18" s="13"/>
      <c r="S18" s="13"/>
      <c r="T18" s="13"/>
      <c r="U18" s="13"/>
    </row>
    <row r="19" spans="2:21" ht="95.25" customHeight="1">
      <c r="B19" s="55" t="s">
        <v>108</v>
      </c>
      <c r="C19" s="55"/>
      <c r="D19" s="55"/>
      <c r="E19" s="55"/>
      <c r="F19" s="55"/>
      <c r="G19" s="55"/>
      <c r="H19" s="55"/>
      <c r="I19" s="55"/>
      <c r="J19" s="55"/>
      <c r="K19" s="55"/>
      <c r="L19" s="55"/>
      <c r="M19" s="55"/>
      <c r="N19" s="55"/>
      <c r="O19" s="55"/>
      <c r="P19" s="55"/>
      <c r="Q19" s="13"/>
      <c r="R19" s="13"/>
      <c r="S19" s="13"/>
      <c r="T19" s="13"/>
      <c r="U19" s="13"/>
    </row>
    <row r="20" spans="2:21">
      <c r="B20" s="15"/>
      <c r="C20" s="15"/>
      <c r="D20" s="15"/>
      <c r="E20" s="15"/>
      <c r="F20" s="15"/>
      <c r="G20" s="15"/>
      <c r="H20" s="15"/>
      <c r="I20" s="15"/>
      <c r="J20" s="15"/>
      <c r="K20" s="15"/>
      <c r="L20" s="15"/>
      <c r="M20" s="15"/>
      <c r="N20" s="15"/>
      <c r="O20" s="15"/>
      <c r="P20" s="15"/>
      <c r="Q20" s="13"/>
      <c r="R20" s="13"/>
      <c r="S20" s="13"/>
      <c r="T20" s="13"/>
      <c r="U20" s="13"/>
    </row>
    <row r="21" spans="2:21" ht="19.5" customHeight="1">
      <c r="B21" s="56"/>
      <c r="C21" s="56"/>
      <c r="D21" s="56"/>
      <c r="E21" s="56"/>
      <c r="F21" s="56"/>
      <c r="G21" s="56"/>
      <c r="H21" s="56"/>
      <c r="I21" s="56"/>
      <c r="J21" s="56"/>
      <c r="K21" s="56"/>
      <c r="L21" s="56"/>
      <c r="M21" s="56"/>
      <c r="N21" s="56"/>
      <c r="O21" s="56"/>
      <c r="P21" s="56"/>
      <c r="Q21" s="13"/>
      <c r="R21" s="13"/>
      <c r="S21" s="13"/>
      <c r="T21" s="13"/>
      <c r="U21" s="13"/>
    </row>
    <row r="22" spans="2:21">
      <c r="B22" s="15"/>
      <c r="C22" s="15"/>
      <c r="D22" s="15"/>
      <c r="E22" s="15"/>
      <c r="F22" s="15"/>
      <c r="G22" s="15"/>
      <c r="H22" s="15"/>
      <c r="I22" s="15"/>
      <c r="J22" s="15"/>
      <c r="K22" s="15"/>
      <c r="L22" s="15"/>
      <c r="M22" s="15"/>
      <c r="N22" s="15"/>
      <c r="O22" s="15"/>
      <c r="P22" s="15"/>
      <c r="Q22" s="13"/>
      <c r="R22" s="13"/>
      <c r="S22" s="13"/>
      <c r="T22" s="13"/>
      <c r="U22" s="13"/>
    </row>
  </sheetData>
  <sheetProtection algorithmName="SHA-512" hashValue="rHmctftjSGM5mpMZPbSXoZGfyFKIDnYh7yEbm6rjhWMG1bbANN1bxfIhv1pw8GVig1KG+CtyOQzd2PhcfN+9dg==" saltValue="OshFCyG+n0wU86wAUsGGAw==" spinCount="100000" sheet="1" objects="1" scenarios="1"/>
  <mergeCells count="4">
    <mergeCell ref="B4:P17"/>
    <mergeCell ref="B19:P19"/>
    <mergeCell ref="B18:P18"/>
    <mergeCell ref="B21:P2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AC186-2E10-447D-9BBA-3BAE4959450D}">
  <dimension ref="B2:G6"/>
  <sheetViews>
    <sheetView showGridLines="0" showRowColHeaders="0" zoomScale="85" zoomScaleNormal="85" workbookViewId="0">
      <selection activeCell="C42" sqref="C42"/>
    </sheetView>
  </sheetViews>
  <sheetFormatPr defaultRowHeight="12.75"/>
  <cols>
    <col min="1" max="1" width="4.42578125" style="2" customWidth="1"/>
    <col min="2" max="2" width="12.5703125" style="2" customWidth="1"/>
    <col min="3" max="6" width="9.140625" style="2"/>
    <col min="7" max="7" width="17.85546875" style="2" customWidth="1"/>
    <col min="8" max="16384" width="9.140625" style="2"/>
  </cols>
  <sheetData>
    <row r="2" spans="2:7">
      <c r="B2" s="1" t="s">
        <v>103</v>
      </c>
    </row>
    <row r="4" spans="2:7" ht="26.25" customHeight="1">
      <c r="B4" s="59" t="s">
        <v>110</v>
      </c>
      <c r="C4" s="60"/>
      <c r="D4" s="60"/>
      <c r="E4" s="60"/>
      <c r="F4" s="60"/>
      <c r="G4" s="33" t="s">
        <v>111</v>
      </c>
    </row>
    <row r="5" spans="2:7" ht="31.5" customHeight="1">
      <c r="B5" s="34" t="s">
        <v>100</v>
      </c>
      <c r="C5" s="57" t="s">
        <v>98</v>
      </c>
      <c r="D5" s="57"/>
      <c r="E5" s="57"/>
      <c r="F5" s="58"/>
      <c r="G5" s="32" t="s">
        <v>100</v>
      </c>
    </row>
    <row r="6" spans="2:7" ht="31.5" customHeight="1">
      <c r="B6" s="34" t="s">
        <v>101</v>
      </c>
      <c r="C6" s="57" t="s">
        <v>99</v>
      </c>
      <c r="D6" s="57"/>
      <c r="E6" s="57"/>
      <c r="F6" s="58"/>
      <c r="G6" s="32" t="s">
        <v>101</v>
      </c>
    </row>
  </sheetData>
  <sheetProtection algorithmName="SHA-512" hashValue="ObI63NE4IOn9TEkcFyi7OHgYu9Co+ZTzIKYP51cZShksjZWjfLXju78S1u6w728z8OJKDm6tWqEiKmYQfWIH1A==" saltValue="OulCrDnI8pWjh6hnivT34g==" spinCount="100000" sheet="1" objects="1" scenarios="1"/>
  <mergeCells count="3">
    <mergeCell ref="C5:F5"/>
    <mergeCell ref="C6:F6"/>
    <mergeCell ref="B4:F4"/>
  </mergeCells>
  <hyperlinks>
    <hyperlink ref="G5" location="'EU KM1'!A1" display="EU KM1" xr:uid="{5466F13C-60A6-4E72-BD2D-2A0452D1A105}"/>
    <hyperlink ref="G6" location="'EU KM2'!A1" display="EU KM2" xr:uid="{48C42182-3D59-4ECE-8089-EF202681664F}"/>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6BEB1-713A-4274-A313-4C003D494846}">
  <dimension ref="B1:O51"/>
  <sheetViews>
    <sheetView showGridLines="0" zoomScale="85" zoomScaleNormal="85" zoomScalePageLayoutView="80" workbookViewId="0">
      <pane xSplit="2" ySplit="6" topLeftCell="C7" activePane="bottomRight" state="frozen"/>
      <selection pane="topRight" activeCell="C1" sqref="C1"/>
      <selection pane="bottomLeft" activeCell="A7" sqref="A7"/>
      <selection pane="bottomRight" activeCell="C61" sqref="C61"/>
    </sheetView>
  </sheetViews>
  <sheetFormatPr defaultRowHeight="11.25"/>
  <cols>
    <col min="1" max="1" width="3.28515625" style="3" customWidth="1"/>
    <col min="2" max="2" width="8.42578125" style="3" customWidth="1"/>
    <col min="3" max="3" width="120.140625" style="3" customWidth="1"/>
    <col min="4" max="4" width="14.42578125" style="3" customWidth="1"/>
    <col min="5" max="5" width="9.5703125" style="3" customWidth="1"/>
    <col min="6" max="6" width="10.42578125" style="3" customWidth="1"/>
    <col min="7" max="16384" width="9.140625" style="3"/>
  </cols>
  <sheetData>
    <row r="1" spans="2:15" ht="5.25" customHeight="1"/>
    <row r="2" spans="2:15" ht="12.75">
      <c r="B2" s="31"/>
      <c r="C2" s="3" t="s">
        <v>106</v>
      </c>
      <c r="F2" s="37" t="s">
        <v>112</v>
      </c>
    </row>
    <row r="3" spans="2:15">
      <c r="B3" s="4"/>
      <c r="C3" s="3" t="s">
        <v>109</v>
      </c>
    </row>
    <row r="4" spans="2:15" ht="7.5" customHeight="1">
      <c r="B4" s="7"/>
      <c r="C4" s="18"/>
      <c r="D4" s="19"/>
    </row>
    <row r="5" spans="2:15" ht="11.25" customHeight="1">
      <c r="B5" s="63" t="s">
        <v>116</v>
      </c>
      <c r="C5" s="64"/>
      <c r="D5" s="61" t="s">
        <v>62</v>
      </c>
      <c r="E5" s="5"/>
    </row>
    <row r="6" spans="2:15" ht="11.25" customHeight="1">
      <c r="B6" s="59"/>
      <c r="C6" s="65"/>
      <c r="D6" s="62"/>
    </row>
    <row r="7" spans="2:15" s="12" customFormat="1" ht="14.25" customHeight="1">
      <c r="B7" s="20"/>
      <c r="C7" s="66" t="s">
        <v>7</v>
      </c>
      <c r="D7" s="66"/>
      <c r="F7" s="3"/>
      <c r="G7" s="3"/>
      <c r="H7" s="3"/>
      <c r="I7" s="3"/>
      <c r="J7" s="3"/>
      <c r="K7" s="3"/>
      <c r="L7" s="3"/>
      <c r="M7" s="3"/>
      <c r="N7" s="3"/>
      <c r="O7" s="3"/>
    </row>
    <row r="8" spans="2:15">
      <c r="B8" s="21">
        <v>1</v>
      </c>
      <c r="C8" s="22" t="s">
        <v>8</v>
      </c>
      <c r="D8" s="23">
        <v>6270</v>
      </c>
    </row>
    <row r="9" spans="2:15">
      <c r="B9" s="21">
        <v>2</v>
      </c>
      <c r="C9" s="22" t="s">
        <v>9</v>
      </c>
      <c r="D9" s="23">
        <v>6270</v>
      </c>
    </row>
    <row r="10" spans="2:15">
      <c r="B10" s="21">
        <v>3</v>
      </c>
      <c r="C10" s="22" t="s">
        <v>10</v>
      </c>
      <c r="D10" s="23">
        <v>7218</v>
      </c>
    </row>
    <row r="11" spans="2:15" s="12" customFormat="1" ht="14.25" customHeight="1">
      <c r="B11" s="20"/>
      <c r="C11" s="66" t="s">
        <v>11</v>
      </c>
      <c r="D11" s="66"/>
    </row>
    <row r="12" spans="2:15">
      <c r="B12" s="21">
        <v>4</v>
      </c>
      <c r="C12" s="22" t="s">
        <v>12</v>
      </c>
      <c r="D12" s="23">
        <v>48270</v>
      </c>
    </row>
    <row r="13" spans="2:15" s="12" customFormat="1" ht="14.25" customHeight="1">
      <c r="B13" s="20"/>
      <c r="C13" s="66" t="s">
        <v>94</v>
      </c>
      <c r="D13" s="66"/>
    </row>
    <row r="14" spans="2:15">
      <c r="B14" s="21">
        <v>5</v>
      </c>
      <c r="C14" s="22" t="s">
        <v>95</v>
      </c>
      <c r="D14" s="24">
        <f>D8/D12</f>
        <v>0.12989434431323804</v>
      </c>
      <c r="E14" s="16"/>
    </row>
    <row r="15" spans="2:15">
      <c r="B15" s="21">
        <v>6</v>
      </c>
      <c r="C15" s="22" t="s">
        <v>13</v>
      </c>
      <c r="D15" s="24">
        <f>D9/D12</f>
        <v>0.12989434431323804</v>
      </c>
    </row>
    <row r="16" spans="2:15">
      <c r="B16" s="21">
        <v>7</v>
      </c>
      <c r="C16" s="22" t="s">
        <v>14</v>
      </c>
      <c r="D16" s="24">
        <f>D10/D12</f>
        <v>0.14953387197016782</v>
      </c>
    </row>
    <row r="17" spans="2:5" s="12" customFormat="1" ht="14.25" customHeight="1">
      <c r="B17" s="20"/>
      <c r="C17" s="66" t="s">
        <v>15</v>
      </c>
      <c r="D17" s="66"/>
    </row>
    <row r="18" spans="2:5">
      <c r="B18" s="21" t="s">
        <v>16</v>
      </c>
      <c r="C18" s="25" t="s">
        <v>96</v>
      </c>
      <c r="D18" s="21" t="s">
        <v>105</v>
      </c>
    </row>
    <row r="19" spans="2:5">
      <c r="B19" s="21" t="s">
        <v>17</v>
      </c>
      <c r="C19" s="25" t="s">
        <v>18</v>
      </c>
      <c r="D19" s="21" t="s">
        <v>105</v>
      </c>
    </row>
    <row r="20" spans="2:5">
      <c r="B20" s="21" t="s">
        <v>19</v>
      </c>
      <c r="C20" s="25" t="s">
        <v>20</v>
      </c>
      <c r="D20" s="21" t="s">
        <v>105</v>
      </c>
    </row>
    <row r="21" spans="2:5">
      <c r="B21" s="21" t="s">
        <v>21</v>
      </c>
      <c r="C21" s="25" t="s">
        <v>22</v>
      </c>
      <c r="D21" s="24">
        <v>0.08</v>
      </c>
    </row>
    <row r="22" spans="2:5" s="12" customFormat="1" ht="14.25" customHeight="1">
      <c r="B22" s="20"/>
      <c r="C22" s="66" t="s">
        <v>23</v>
      </c>
      <c r="D22" s="66"/>
    </row>
    <row r="23" spans="2:5">
      <c r="B23" s="21">
        <v>8</v>
      </c>
      <c r="C23" s="22" t="s">
        <v>24</v>
      </c>
      <c r="D23" s="24">
        <v>2.5000000000000001E-2</v>
      </c>
    </row>
    <row r="24" spans="2:5">
      <c r="B24" s="21" t="s">
        <v>25</v>
      </c>
      <c r="C24" s="25" t="s">
        <v>26</v>
      </c>
      <c r="D24" s="21" t="s">
        <v>105</v>
      </c>
    </row>
    <row r="25" spans="2:5">
      <c r="B25" s="21">
        <v>9</v>
      </c>
      <c r="C25" s="22" t="s">
        <v>27</v>
      </c>
      <c r="D25" s="24">
        <v>3.1999999999999999E-5</v>
      </c>
    </row>
    <row r="26" spans="2:5">
      <c r="B26" s="21" t="s">
        <v>28</v>
      </c>
      <c r="C26" s="22" t="s">
        <v>29</v>
      </c>
      <c r="D26" s="24">
        <v>0</v>
      </c>
    </row>
    <row r="27" spans="2:5">
      <c r="B27" s="21">
        <v>10</v>
      </c>
      <c r="C27" s="22" t="s">
        <v>30</v>
      </c>
      <c r="D27" s="21" t="s">
        <v>105</v>
      </c>
    </row>
    <row r="28" spans="2:5">
      <c r="B28" s="21" t="s">
        <v>31</v>
      </c>
      <c r="C28" s="25" t="s">
        <v>32</v>
      </c>
      <c r="D28" s="21" t="s">
        <v>105</v>
      </c>
    </row>
    <row r="29" spans="2:5">
      <c r="B29" s="21">
        <v>11</v>
      </c>
      <c r="C29" s="22" t="s">
        <v>33</v>
      </c>
      <c r="D29" s="24">
        <f>SUM(D23:D28)</f>
        <v>2.5032000000000002E-2</v>
      </c>
    </row>
    <row r="30" spans="2:5">
      <c r="B30" s="21" t="s">
        <v>34</v>
      </c>
      <c r="C30" s="22" t="s">
        <v>35</v>
      </c>
      <c r="D30" s="24">
        <f>D21+D29</f>
        <v>0.105032</v>
      </c>
      <c r="E30" s="16"/>
    </row>
    <row r="31" spans="2:5" ht="14.25" customHeight="1">
      <c r="B31" s="21">
        <v>12</v>
      </c>
      <c r="C31" s="22" t="s">
        <v>36</v>
      </c>
      <c r="D31" s="26">
        <f>D14-D30</f>
        <v>2.4862344313238041E-2</v>
      </c>
      <c r="E31" s="17"/>
    </row>
    <row r="32" spans="2:5" s="12" customFormat="1" ht="14.25" customHeight="1">
      <c r="B32" s="20"/>
      <c r="C32" s="66" t="s">
        <v>37</v>
      </c>
      <c r="D32" s="66"/>
    </row>
    <row r="33" spans="2:4">
      <c r="B33" s="21">
        <v>13</v>
      </c>
      <c r="C33" s="27" t="s">
        <v>38</v>
      </c>
      <c r="D33" s="23">
        <v>82295</v>
      </c>
    </row>
    <row r="34" spans="2:4">
      <c r="B34" s="28">
        <v>14</v>
      </c>
      <c r="C34" s="29" t="s">
        <v>39</v>
      </c>
      <c r="D34" s="24">
        <v>7.6200000000000004E-2</v>
      </c>
    </row>
    <row r="35" spans="2:4" s="12" customFormat="1" ht="14.25" customHeight="1">
      <c r="B35" s="20"/>
      <c r="C35" s="66" t="s">
        <v>97</v>
      </c>
      <c r="D35" s="66"/>
    </row>
    <row r="36" spans="2:4" s="6" customFormat="1">
      <c r="B36" s="28" t="s">
        <v>40</v>
      </c>
      <c r="C36" s="25" t="s">
        <v>41</v>
      </c>
      <c r="D36" s="21" t="s">
        <v>105</v>
      </c>
    </row>
    <row r="37" spans="2:4" s="6" customFormat="1">
      <c r="B37" s="28" t="s">
        <v>42</v>
      </c>
      <c r="C37" s="25" t="s">
        <v>18</v>
      </c>
      <c r="D37" s="21" t="s">
        <v>105</v>
      </c>
    </row>
    <row r="38" spans="2:4" s="6" customFormat="1">
      <c r="B38" s="28" t="s">
        <v>43</v>
      </c>
      <c r="C38" s="25" t="s">
        <v>44</v>
      </c>
      <c r="D38" s="24">
        <v>0.03</v>
      </c>
    </row>
    <row r="39" spans="2:4" s="12" customFormat="1" ht="14.25" customHeight="1">
      <c r="B39" s="20"/>
      <c r="C39" s="66" t="s">
        <v>45</v>
      </c>
      <c r="D39" s="66"/>
    </row>
    <row r="40" spans="2:4" s="6" customFormat="1">
      <c r="B40" s="28" t="s">
        <v>46</v>
      </c>
      <c r="C40" s="25" t="s">
        <v>47</v>
      </c>
      <c r="D40" s="21" t="s">
        <v>105</v>
      </c>
    </row>
    <row r="41" spans="2:4" s="6" customFormat="1">
      <c r="B41" s="28" t="s">
        <v>48</v>
      </c>
      <c r="C41" s="25" t="s">
        <v>49</v>
      </c>
      <c r="D41" s="24">
        <f>D38</f>
        <v>0.03</v>
      </c>
    </row>
    <row r="42" spans="2:4" s="12" customFormat="1" ht="14.25" customHeight="1">
      <c r="B42" s="20"/>
      <c r="C42" s="66" t="s">
        <v>50</v>
      </c>
      <c r="D42" s="66"/>
    </row>
    <row r="43" spans="2:4">
      <c r="B43" s="21">
        <v>15</v>
      </c>
      <c r="C43" s="27" t="s">
        <v>51</v>
      </c>
      <c r="D43" s="23">
        <v>16277</v>
      </c>
    </row>
    <row r="44" spans="2:4">
      <c r="B44" s="28" t="s">
        <v>52</v>
      </c>
      <c r="C44" s="29" t="s">
        <v>53</v>
      </c>
      <c r="D44" s="23">
        <v>11691</v>
      </c>
    </row>
    <row r="45" spans="2:4">
      <c r="B45" s="28" t="s">
        <v>54</v>
      </c>
      <c r="C45" s="29" t="s">
        <v>55</v>
      </c>
      <c r="D45" s="23">
        <v>1924</v>
      </c>
    </row>
    <row r="46" spans="2:4">
      <c r="B46" s="21">
        <v>16</v>
      </c>
      <c r="C46" s="27" t="s">
        <v>56</v>
      </c>
      <c r="D46" s="23">
        <v>9767</v>
      </c>
    </row>
    <row r="47" spans="2:4">
      <c r="B47" s="21">
        <v>17</v>
      </c>
      <c r="C47" s="27" t="s">
        <v>57</v>
      </c>
      <c r="D47" s="24">
        <v>1.6665000000000001</v>
      </c>
    </row>
    <row r="48" spans="2:4" s="12" customFormat="1" ht="14.25" customHeight="1">
      <c r="B48" s="20"/>
      <c r="C48" s="66" t="s">
        <v>58</v>
      </c>
      <c r="D48" s="66"/>
    </row>
    <row r="49" spans="2:4">
      <c r="B49" s="21">
        <v>18</v>
      </c>
      <c r="C49" s="27" t="s">
        <v>59</v>
      </c>
      <c r="D49" s="23">
        <v>63341</v>
      </c>
    </row>
    <row r="50" spans="2:4">
      <c r="B50" s="21">
        <v>19</v>
      </c>
      <c r="C50" s="30" t="s">
        <v>60</v>
      </c>
      <c r="D50" s="23">
        <v>48699</v>
      </c>
    </row>
    <row r="51" spans="2:4">
      <c r="B51" s="21">
        <v>20</v>
      </c>
      <c r="C51" s="27" t="s">
        <v>61</v>
      </c>
      <c r="D51" s="24">
        <v>1.3</v>
      </c>
    </row>
  </sheetData>
  <sheetProtection algorithmName="SHA-512" hashValue="aTOpr88eSJMKhOns9dah68DyzrCCWC7zK4mty7olTmYWHsDr4SRY6zI8r16mDlFoQJJEpVtujhW2IbeMkMgkuA==" saltValue="3yMW/dUJO0ZPqWUp5XNGeQ==" spinCount="100000" sheet="1" objects="1" scenarios="1"/>
  <mergeCells count="12">
    <mergeCell ref="C42:D42"/>
    <mergeCell ref="C48:D48"/>
    <mergeCell ref="C13:D13"/>
    <mergeCell ref="C11:D11"/>
    <mergeCell ref="C7:D7"/>
    <mergeCell ref="C17:D17"/>
    <mergeCell ref="C22:D22"/>
    <mergeCell ref="D5:D6"/>
    <mergeCell ref="B5:C6"/>
    <mergeCell ref="C32:D32"/>
    <mergeCell ref="C35:D35"/>
    <mergeCell ref="C39:D39"/>
  </mergeCells>
  <hyperlinks>
    <hyperlink ref="F2" location="SpisTreści!A1" display="Spis Treści" xr:uid="{5E8BE3BF-5BE9-4139-888E-02F54E349EB8}"/>
  </hyperlinks>
  <pageMargins left="0.70866141732283472" right="0.70866141732283472" top="0.74803149606299213" bottom="0.74803149606299213" header="0.31496062992125984" footer="0.31496062992125984"/>
  <pageSetup paperSize="9" orientation="landscape" r:id="rId1"/>
  <headerFooter>
    <oddHeader>&amp;CPL
Załącznik I</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811806-32E4-4F7B-9F4D-6909E18088E5}">
  <dimension ref="A1:AC307"/>
  <sheetViews>
    <sheetView showGridLines="0" zoomScale="85" zoomScaleNormal="85" zoomScalePageLayoutView="85" workbookViewId="0">
      <selection activeCell="B49" sqref="B49"/>
    </sheetView>
  </sheetViews>
  <sheetFormatPr defaultColWidth="8.7109375" defaultRowHeight="11.25"/>
  <cols>
    <col min="1" max="1" width="3" style="8" customWidth="1"/>
    <col min="2" max="2" width="7.7109375" style="8" customWidth="1"/>
    <col min="3" max="3" width="123.5703125" style="8" customWidth="1"/>
    <col min="4" max="4" width="23.42578125" style="11" customWidth="1"/>
    <col min="5" max="6" width="6.42578125" style="11" customWidth="1"/>
    <col min="7" max="8" width="6.85546875" style="11" customWidth="1"/>
    <col min="9" max="9" width="6.28515625" style="11" customWidth="1"/>
    <col min="10" max="10" width="8.7109375" style="11" customWidth="1"/>
    <col min="11" max="16384" width="8.7109375" style="11"/>
  </cols>
  <sheetData>
    <row r="1" spans="2:29" s="8" customFormat="1" ht="5.25" customHeight="1"/>
    <row r="2" spans="2:29" s="3" customFormat="1" ht="12.75">
      <c r="B2" s="31"/>
      <c r="C2" s="3" t="s">
        <v>106</v>
      </c>
      <c r="F2" s="37" t="s">
        <v>112</v>
      </c>
    </row>
    <row r="3" spans="2:29" s="3" customFormat="1">
      <c r="B3" s="4"/>
      <c r="C3" s="3" t="s">
        <v>109</v>
      </c>
    </row>
    <row r="4" spans="2:29" s="9" customFormat="1" ht="7.5" customHeight="1">
      <c r="B4" s="10"/>
      <c r="C4" s="3"/>
      <c r="E4" s="10"/>
      <c r="F4" s="10"/>
      <c r="G4" s="10"/>
      <c r="H4" s="10"/>
      <c r="I4" s="8"/>
      <c r="J4" s="8"/>
      <c r="K4" s="8"/>
      <c r="L4" s="8"/>
      <c r="M4" s="8"/>
      <c r="N4" s="8"/>
      <c r="O4" s="8"/>
      <c r="P4" s="8"/>
      <c r="Q4" s="8"/>
      <c r="R4" s="8"/>
      <c r="S4" s="8"/>
      <c r="T4" s="8"/>
      <c r="U4" s="8"/>
      <c r="V4" s="8"/>
      <c r="W4" s="8"/>
      <c r="X4" s="8"/>
      <c r="Y4" s="8"/>
      <c r="Z4" s="8"/>
      <c r="AA4" s="8"/>
      <c r="AB4" s="8"/>
      <c r="AC4" s="8"/>
    </row>
    <row r="5" spans="2:29" s="9" customFormat="1" ht="22.5" customHeight="1">
      <c r="B5" s="38" t="s">
        <v>115</v>
      </c>
      <c r="C5" s="38"/>
      <c r="D5" s="38"/>
      <c r="E5" s="38"/>
      <c r="F5" s="38"/>
      <c r="G5" s="38"/>
      <c r="H5" s="38"/>
      <c r="I5" s="38"/>
      <c r="J5" s="8"/>
      <c r="K5" s="8"/>
      <c r="L5" s="8"/>
      <c r="M5" s="8"/>
      <c r="N5" s="8"/>
      <c r="O5" s="8"/>
      <c r="P5" s="8"/>
      <c r="Q5" s="8"/>
      <c r="R5" s="8"/>
      <c r="S5" s="8"/>
      <c r="T5" s="8"/>
      <c r="U5" s="8"/>
      <c r="V5" s="8"/>
      <c r="W5" s="8"/>
      <c r="X5" s="8"/>
      <c r="Y5" s="8"/>
      <c r="Z5" s="8"/>
      <c r="AA5" s="8"/>
      <c r="AB5" s="8"/>
      <c r="AC5" s="8"/>
    </row>
    <row r="6" spans="2:29" s="9" customFormat="1" ht="48" customHeight="1">
      <c r="B6" s="67"/>
      <c r="C6" s="67"/>
      <c r="D6" s="39" t="s">
        <v>113</v>
      </c>
      <c r="E6" s="68" t="s">
        <v>114</v>
      </c>
      <c r="F6" s="68"/>
      <c r="G6" s="68"/>
      <c r="H6" s="68"/>
      <c r="I6" s="68"/>
      <c r="J6" s="8"/>
      <c r="K6" s="8"/>
      <c r="L6" s="8"/>
      <c r="M6" s="8"/>
      <c r="N6" s="8"/>
      <c r="O6" s="8"/>
      <c r="P6" s="8"/>
      <c r="Q6" s="8"/>
      <c r="R6" s="8"/>
      <c r="S6" s="8"/>
      <c r="T6" s="8"/>
      <c r="U6" s="8"/>
      <c r="V6" s="8"/>
      <c r="W6" s="8"/>
      <c r="X6" s="8"/>
      <c r="Y6" s="8"/>
      <c r="Z6" s="8"/>
      <c r="AA6" s="8"/>
      <c r="AB6" s="8"/>
      <c r="AC6" s="8"/>
    </row>
    <row r="7" spans="2:29" ht="11.25" customHeight="1">
      <c r="B7" s="67"/>
      <c r="C7" s="67"/>
      <c r="D7" s="71" t="s">
        <v>62</v>
      </c>
      <c r="E7" s="45" t="s">
        <v>0</v>
      </c>
      <c r="F7" s="46" t="s">
        <v>1</v>
      </c>
      <c r="G7" s="46" t="s">
        <v>2</v>
      </c>
      <c r="H7" s="46" t="s">
        <v>3</v>
      </c>
      <c r="I7" s="47" t="s">
        <v>63</v>
      </c>
    </row>
    <row r="8" spans="2:29" ht="11.25" customHeight="1">
      <c r="B8" s="67"/>
      <c r="C8" s="67"/>
      <c r="D8" s="71"/>
      <c r="E8" s="48" t="s">
        <v>64</v>
      </c>
      <c r="F8" s="49" t="s">
        <v>65</v>
      </c>
      <c r="G8" s="49" t="s">
        <v>4</v>
      </c>
      <c r="H8" s="49" t="s">
        <v>5</v>
      </c>
      <c r="I8" s="50" t="s">
        <v>6</v>
      </c>
    </row>
    <row r="9" spans="2:29" ht="20.100000000000001" customHeight="1">
      <c r="B9" s="69" t="s">
        <v>66</v>
      </c>
      <c r="C9" s="70"/>
      <c r="D9" s="51"/>
      <c r="E9" s="51"/>
      <c r="F9" s="51"/>
      <c r="G9" s="51"/>
      <c r="H9" s="51"/>
      <c r="I9" s="52"/>
    </row>
    <row r="10" spans="2:29" ht="20.100000000000001" customHeight="1">
      <c r="B10" s="40" t="s">
        <v>67</v>
      </c>
      <c r="C10" s="41" t="s">
        <v>68</v>
      </c>
      <c r="D10" s="42">
        <v>7459</v>
      </c>
      <c r="E10" s="42" t="s">
        <v>105</v>
      </c>
      <c r="F10" s="42" t="s">
        <v>105</v>
      </c>
      <c r="G10" s="42" t="s">
        <v>105</v>
      </c>
      <c r="H10" s="42" t="s">
        <v>105</v>
      </c>
      <c r="I10" s="42" t="s">
        <v>105</v>
      </c>
    </row>
    <row r="11" spans="2:29" ht="20.100000000000001" customHeight="1">
      <c r="B11" s="40" t="s">
        <v>69</v>
      </c>
      <c r="C11" s="43" t="s">
        <v>70</v>
      </c>
      <c r="D11" s="42">
        <v>7459</v>
      </c>
      <c r="E11" s="53"/>
      <c r="F11" s="53"/>
      <c r="G11" s="53"/>
      <c r="H11" s="53"/>
      <c r="I11" s="53"/>
    </row>
    <row r="12" spans="2:29" ht="20.100000000000001" customHeight="1">
      <c r="B12" s="40" t="s">
        <v>71</v>
      </c>
      <c r="C12" s="41" t="s">
        <v>72</v>
      </c>
      <c r="D12" s="42">
        <v>48270</v>
      </c>
      <c r="E12" s="42" t="s">
        <v>105</v>
      </c>
      <c r="F12" s="42" t="s">
        <v>105</v>
      </c>
      <c r="G12" s="42" t="s">
        <v>105</v>
      </c>
      <c r="H12" s="42" t="s">
        <v>105</v>
      </c>
      <c r="I12" s="42" t="s">
        <v>105</v>
      </c>
    </row>
    <row r="13" spans="2:29" ht="20.100000000000001" customHeight="1">
      <c r="B13" s="40" t="s">
        <v>73</v>
      </c>
      <c r="C13" s="41" t="s">
        <v>74</v>
      </c>
      <c r="D13" s="44">
        <f>D10/D12</f>
        <v>0.15452662108970375</v>
      </c>
      <c r="E13" s="42" t="s">
        <v>105</v>
      </c>
      <c r="F13" s="42" t="s">
        <v>105</v>
      </c>
      <c r="G13" s="42" t="s">
        <v>105</v>
      </c>
      <c r="H13" s="42" t="s">
        <v>105</v>
      </c>
      <c r="I13" s="42" t="s">
        <v>105</v>
      </c>
    </row>
    <row r="14" spans="2:29" ht="20.100000000000001" customHeight="1">
      <c r="B14" s="40" t="s">
        <v>75</v>
      </c>
      <c r="C14" s="43" t="s">
        <v>70</v>
      </c>
      <c r="D14" s="44">
        <f>D11/D12</f>
        <v>0.15452662108970375</v>
      </c>
      <c r="E14" s="53"/>
      <c r="F14" s="53"/>
      <c r="G14" s="53"/>
      <c r="H14" s="53"/>
      <c r="I14" s="53"/>
    </row>
    <row r="15" spans="2:29" ht="20.100000000000001" customHeight="1">
      <c r="B15" s="40" t="s">
        <v>76</v>
      </c>
      <c r="C15" s="41" t="s">
        <v>77</v>
      </c>
      <c r="D15" s="42">
        <v>82295</v>
      </c>
      <c r="E15" s="42" t="s">
        <v>105</v>
      </c>
      <c r="F15" s="42" t="s">
        <v>105</v>
      </c>
      <c r="G15" s="42" t="s">
        <v>105</v>
      </c>
      <c r="H15" s="42" t="s">
        <v>105</v>
      </c>
      <c r="I15" s="42" t="s">
        <v>105</v>
      </c>
    </row>
    <row r="16" spans="2:29" ht="20.100000000000001" customHeight="1">
      <c r="B16" s="40" t="s">
        <v>78</v>
      </c>
      <c r="C16" s="41" t="s">
        <v>79</v>
      </c>
      <c r="D16" s="44">
        <f>D10/D15</f>
        <v>9.0637341272252259E-2</v>
      </c>
      <c r="E16" s="42" t="s">
        <v>105</v>
      </c>
      <c r="F16" s="42" t="s">
        <v>105</v>
      </c>
      <c r="G16" s="42" t="s">
        <v>105</v>
      </c>
      <c r="H16" s="42" t="s">
        <v>105</v>
      </c>
      <c r="I16" s="42" t="s">
        <v>105</v>
      </c>
    </row>
    <row r="17" spans="2:9" ht="20.100000000000001" customHeight="1">
      <c r="B17" s="40" t="s">
        <v>80</v>
      </c>
      <c r="C17" s="43" t="s">
        <v>70</v>
      </c>
      <c r="D17" s="44">
        <f>D11/D15</f>
        <v>9.0637341272252259E-2</v>
      </c>
      <c r="E17" s="53"/>
      <c r="F17" s="53"/>
      <c r="G17" s="53"/>
      <c r="H17" s="53"/>
      <c r="I17" s="53"/>
    </row>
    <row r="18" spans="2:9" ht="21.75" customHeight="1">
      <c r="B18" s="40" t="s">
        <v>81</v>
      </c>
      <c r="C18" s="41" t="s">
        <v>82</v>
      </c>
      <c r="D18" s="53"/>
      <c r="E18" s="42" t="s">
        <v>105</v>
      </c>
      <c r="F18" s="42" t="s">
        <v>105</v>
      </c>
      <c r="G18" s="42" t="s">
        <v>105</v>
      </c>
      <c r="H18" s="42" t="s">
        <v>105</v>
      </c>
      <c r="I18" s="42" t="s">
        <v>105</v>
      </c>
    </row>
    <row r="19" spans="2:9" ht="25.5" customHeight="1">
      <c r="B19" s="40" t="s">
        <v>83</v>
      </c>
      <c r="C19" s="41" t="s">
        <v>84</v>
      </c>
      <c r="D19" s="53"/>
      <c r="E19" s="42" t="s">
        <v>105</v>
      </c>
      <c r="F19" s="42" t="s">
        <v>105</v>
      </c>
      <c r="G19" s="42" t="s">
        <v>105</v>
      </c>
      <c r="H19" s="42" t="s">
        <v>105</v>
      </c>
      <c r="I19" s="42" t="s">
        <v>105</v>
      </c>
    </row>
    <row r="20" spans="2:9" ht="48.75" customHeight="1">
      <c r="B20" s="40" t="s">
        <v>85</v>
      </c>
      <c r="C20" s="41" t="s">
        <v>86</v>
      </c>
      <c r="D20" s="53"/>
      <c r="E20" s="42" t="s">
        <v>105</v>
      </c>
      <c r="F20" s="42" t="s">
        <v>105</v>
      </c>
      <c r="G20" s="42" t="s">
        <v>105</v>
      </c>
      <c r="H20" s="42" t="s">
        <v>105</v>
      </c>
      <c r="I20" s="42" t="s">
        <v>105</v>
      </c>
    </row>
    <row r="21" spans="2:9" ht="20.100000000000001" customHeight="1">
      <c r="B21" s="69" t="s">
        <v>104</v>
      </c>
      <c r="C21" s="70"/>
      <c r="D21" s="51"/>
      <c r="E21" s="51"/>
      <c r="F21" s="51"/>
      <c r="G21" s="51"/>
      <c r="H21" s="51"/>
      <c r="I21" s="52"/>
    </row>
    <row r="22" spans="2:9" ht="20.100000000000001" customHeight="1">
      <c r="B22" s="40" t="s">
        <v>87</v>
      </c>
      <c r="C22" s="41" t="s">
        <v>88</v>
      </c>
      <c r="D22" s="44">
        <v>0.1168</v>
      </c>
      <c r="E22" s="54"/>
      <c r="F22" s="54"/>
      <c r="G22" s="54"/>
      <c r="H22" s="54"/>
      <c r="I22" s="54"/>
    </row>
    <row r="23" spans="2:9" ht="19.5" customHeight="1">
      <c r="B23" s="40" t="s">
        <v>89</v>
      </c>
      <c r="C23" s="43" t="s">
        <v>90</v>
      </c>
      <c r="D23" s="44">
        <v>0.1168</v>
      </c>
      <c r="E23" s="54"/>
      <c r="F23" s="54"/>
      <c r="G23" s="54"/>
      <c r="H23" s="54"/>
      <c r="I23" s="54"/>
    </row>
    <row r="24" spans="2:9" ht="20.100000000000001" customHeight="1">
      <c r="B24" s="40" t="s">
        <v>91</v>
      </c>
      <c r="C24" s="41" t="s">
        <v>92</v>
      </c>
      <c r="D24" s="44">
        <v>0.03</v>
      </c>
      <c r="E24" s="54"/>
      <c r="F24" s="54"/>
      <c r="G24" s="54"/>
      <c r="H24" s="54"/>
      <c r="I24" s="54"/>
    </row>
    <row r="25" spans="2:9" ht="19.5" customHeight="1">
      <c r="B25" s="40" t="s">
        <v>93</v>
      </c>
      <c r="C25" s="43" t="s">
        <v>90</v>
      </c>
      <c r="D25" s="44">
        <v>0.03</v>
      </c>
      <c r="E25" s="54"/>
      <c r="F25" s="54"/>
      <c r="G25" s="54"/>
      <c r="H25" s="54"/>
      <c r="I25" s="54"/>
    </row>
    <row r="26" spans="2:9" s="8" customFormat="1"/>
    <row r="27" spans="2:9" s="8" customFormat="1"/>
    <row r="28" spans="2:9" s="8" customFormat="1"/>
    <row r="29" spans="2:9" s="8" customFormat="1"/>
    <row r="30" spans="2:9" s="8" customFormat="1"/>
    <row r="31" spans="2:9" s="8" customFormat="1"/>
    <row r="32" spans="2:9"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row r="89" s="8" customFormat="1"/>
    <row r="90" s="8" customFormat="1"/>
    <row r="91" s="8" customFormat="1"/>
    <row r="92" s="8" customFormat="1"/>
    <row r="93" s="8" customFormat="1"/>
    <row r="94" s="8" customFormat="1"/>
    <row r="95" s="8" customFormat="1"/>
    <row r="96" s="8" customFormat="1"/>
    <row r="97" s="8" customFormat="1"/>
    <row r="98" s="8" customFormat="1"/>
    <row r="99" s="8" customFormat="1"/>
    <row r="100" s="8" customFormat="1"/>
    <row r="101" s="8" customFormat="1"/>
    <row r="102" s="8" customFormat="1"/>
    <row r="103" s="8" customFormat="1"/>
    <row r="104" s="8" customFormat="1"/>
    <row r="105" s="8" customFormat="1"/>
    <row r="106" s="8" customFormat="1"/>
    <row r="107" s="8" customFormat="1"/>
    <row r="108" s="8" customFormat="1"/>
    <row r="109" s="8" customFormat="1"/>
    <row r="110" s="8" customFormat="1"/>
    <row r="111" s="8" customFormat="1"/>
    <row r="112" s="8" customFormat="1"/>
    <row r="113" s="8" customFormat="1"/>
    <row r="114" s="8" customFormat="1"/>
    <row r="115" s="8" customFormat="1"/>
    <row r="116" s="8" customFormat="1"/>
    <row r="117" s="8" customFormat="1"/>
    <row r="118" s="8" customFormat="1"/>
    <row r="119" s="8" customFormat="1"/>
    <row r="120" s="8" customFormat="1"/>
    <row r="121" s="8" customFormat="1"/>
    <row r="122" s="8" customFormat="1"/>
    <row r="123" s="8" customFormat="1"/>
    <row r="124" s="8" customFormat="1"/>
    <row r="125" s="8" customFormat="1"/>
    <row r="126" s="8" customFormat="1"/>
    <row r="127" s="8" customFormat="1"/>
    <row r="128" s="8" customFormat="1"/>
    <row r="129" s="8" customFormat="1"/>
    <row r="130" s="8" customFormat="1"/>
    <row r="131" s="8" customFormat="1"/>
    <row r="132" s="8" customFormat="1"/>
    <row r="133" s="8" customFormat="1"/>
    <row r="134" s="8" customFormat="1"/>
    <row r="135" s="8" customFormat="1"/>
    <row r="136" s="8" customFormat="1"/>
    <row r="137" s="8" customFormat="1"/>
    <row r="138" s="8" customFormat="1"/>
    <row r="139" s="8" customFormat="1"/>
    <row r="140" s="8" customFormat="1"/>
    <row r="141" s="8" customFormat="1"/>
    <row r="142" s="8" customFormat="1"/>
    <row r="143" s="8" customFormat="1"/>
    <row r="144" s="8" customFormat="1"/>
    <row r="145" s="8" customFormat="1"/>
    <row r="146" s="8" customFormat="1"/>
    <row r="147" s="8" customFormat="1"/>
    <row r="148" s="8" customFormat="1"/>
    <row r="149" s="8" customFormat="1"/>
    <row r="150" s="8" customFormat="1"/>
    <row r="151" s="8" customFormat="1"/>
    <row r="152" s="8" customFormat="1"/>
    <row r="153" s="8" customFormat="1"/>
    <row r="154" s="8" customFormat="1"/>
    <row r="155" s="8" customFormat="1"/>
    <row r="156" s="8" customFormat="1"/>
    <row r="157" s="8" customFormat="1"/>
    <row r="158" s="8" customFormat="1"/>
    <row r="159" s="8" customFormat="1"/>
    <row r="160" s="8" customFormat="1"/>
    <row r="161" s="8" customFormat="1"/>
    <row r="162" s="8" customFormat="1"/>
    <row r="163" s="8" customFormat="1"/>
    <row r="164" s="8" customFormat="1"/>
    <row r="165" s="8" customFormat="1"/>
    <row r="166" s="8" customFormat="1"/>
    <row r="167" s="8" customFormat="1"/>
    <row r="168" s="8" customFormat="1"/>
    <row r="169" s="8" customFormat="1"/>
    <row r="170" s="8" customFormat="1"/>
    <row r="171" s="8" customFormat="1"/>
    <row r="172" s="8" customFormat="1"/>
    <row r="173" s="8" customFormat="1"/>
    <row r="174" s="8" customFormat="1"/>
    <row r="175" s="8" customFormat="1"/>
    <row r="176" s="8" customFormat="1"/>
    <row r="177" s="8" customFormat="1"/>
    <row r="178" s="8" customFormat="1"/>
    <row r="179" s="8" customFormat="1"/>
    <row r="180" s="8" customFormat="1"/>
    <row r="181" s="8" customFormat="1"/>
    <row r="182" s="8" customFormat="1"/>
    <row r="183" s="8" customFormat="1"/>
    <row r="184" s="8" customFormat="1"/>
    <row r="185" s="8" customFormat="1"/>
    <row r="186" s="8" customFormat="1"/>
    <row r="187" s="8" customFormat="1"/>
    <row r="188" s="8" customFormat="1"/>
    <row r="189" s="8" customFormat="1"/>
    <row r="190" s="8" customFormat="1"/>
    <row r="191" s="8" customFormat="1"/>
    <row r="192" s="8" customFormat="1"/>
    <row r="193" s="8" customFormat="1"/>
    <row r="194" s="8" customFormat="1"/>
    <row r="195" s="8" customFormat="1"/>
    <row r="196" s="8" customFormat="1"/>
    <row r="197" s="8" customFormat="1"/>
    <row r="198" s="8" customFormat="1"/>
    <row r="199" s="8" customFormat="1"/>
    <row r="200" s="8" customFormat="1"/>
    <row r="201" s="8" customFormat="1"/>
    <row r="202" s="8" customFormat="1"/>
    <row r="203" s="8" customFormat="1"/>
    <row r="204" s="8" customFormat="1"/>
    <row r="205" s="8" customFormat="1"/>
    <row r="206" s="8" customFormat="1"/>
    <row r="207" s="8" customFormat="1"/>
    <row r="208" s="8" customFormat="1"/>
    <row r="209" s="8" customFormat="1"/>
    <row r="210" s="8" customFormat="1"/>
    <row r="211" s="8" customFormat="1"/>
    <row r="212" s="8" customFormat="1"/>
    <row r="213" s="8" customFormat="1"/>
    <row r="214" s="8" customFormat="1"/>
    <row r="215" s="8" customFormat="1"/>
    <row r="216" s="8" customFormat="1"/>
    <row r="217" s="8" customFormat="1"/>
    <row r="218" s="8" customFormat="1"/>
    <row r="219" s="8" customFormat="1"/>
    <row r="220" s="8" customFormat="1"/>
    <row r="221" s="8" customFormat="1"/>
    <row r="222" s="8" customFormat="1"/>
    <row r="223" s="8" customFormat="1"/>
    <row r="224" s="8" customFormat="1"/>
    <row r="225" s="8" customFormat="1"/>
    <row r="226" s="8" customFormat="1"/>
    <row r="227" s="8" customFormat="1"/>
    <row r="228" s="8" customFormat="1"/>
    <row r="229" s="8" customFormat="1"/>
    <row r="230" s="8" customFormat="1"/>
    <row r="231" s="8" customFormat="1"/>
    <row r="232" s="8" customFormat="1"/>
    <row r="233" s="8" customFormat="1"/>
    <row r="234" s="8" customFormat="1"/>
    <row r="235" s="8" customFormat="1"/>
    <row r="236" s="8" customFormat="1"/>
    <row r="237" s="8" customFormat="1"/>
    <row r="238" s="8" customFormat="1"/>
    <row r="239" s="8" customFormat="1"/>
    <row r="240" s="8" customFormat="1"/>
    <row r="241" s="8" customFormat="1"/>
    <row r="242" s="8" customFormat="1"/>
    <row r="243" s="8" customFormat="1"/>
    <row r="244" s="8" customFormat="1"/>
    <row r="245" s="8" customFormat="1"/>
    <row r="246" s="8" customFormat="1"/>
    <row r="247" s="8" customFormat="1"/>
    <row r="248" s="8" customFormat="1"/>
    <row r="249" s="8" customFormat="1"/>
    <row r="250" s="8" customFormat="1"/>
    <row r="251" s="8" customFormat="1"/>
    <row r="252" s="8" customFormat="1"/>
    <row r="253" s="8" customFormat="1"/>
    <row r="254" s="8" customFormat="1"/>
    <row r="255" s="8" customFormat="1"/>
    <row r="256" s="8" customFormat="1"/>
    <row r="257" s="8" customFormat="1"/>
    <row r="258" s="8" customFormat="1"/>
    <row r="259" s="8" customFormat="1"/>
    <row r="260" s="8" customFormat="1"/>
    <row r="261" s="8" customFormat="1"/>
    <row r="262" s="8" customFormat="1"/>
    <row r="263" s="8" customFormat="1"/>
    <row r="264" s="8" customFormat="1"/>
    <row r="265" s="8" customFormat="1"/>
    <row r="266" s="8" customFormat="1"/>
    <row r="267" s="8" customFormat="1"/>
    <row r="268" s="8" customFormat="1"/>
    <row r="269" s="8" customFormat="1"/>
    <row r="270" s="8" customFormat="1"/>
    <row r="271" s="8" customFormat="1"/>
    <row r="272" s="8" customFormat="1"/>
    <row r="273" s="8" customFormat="1"/>
    <row r="274" s="8" customFormat="1"/>
    <row r="275" s="8" customFormat="1"/>
    <row r="276" s="8" customFormat="1"/>
    <row r="277" s="8" customFormat="1"/>
    <row r="278" s="8" customFormat="1"/>
    <row r="279" s="8" customFormat="1"/>
    <row r="280" s="8" customFormat="1"/>
    <row r="281" s="8" customFormat="1"/>
    <row r="282" s="8" customFormat="1"/>
    <row r="283" s="8" customFormat="1"/>
    <row r="284" s="8" customFormat="1"/>
    <row r="285" s="8" customFormat="1"/>
    <row r="286" s="8" customFormat="1"/>
    <row r="287" s="8" customFormat="1"/>
    <row r="288" s="8" customFormat="1"/>
    <row r="289" s="8" customFormat="1"/>
    <row r="290" s="8" customFormat="1"/>
    <row r="291" s="8" customFormat="1"/>
    <row r="292" s="8" customFormat="1"/>
    <row r="293" s="8" customFormat="1"/>
    <row r="294" s="8" customFormat="1"/>
    <row r="295" s="8" customFormat="1"/>
    <row r="296" s="8" customFormat="1"/>
    <row r="297" s="8" customFormat="1"/>
    <row r="298" s="8" customFormat="1"/>
    <row r="299" s="8" customFormat="1"/>
    <row r="300" s="8" customFormat="1"/>
    <row r="301" s="8" customFormat="1"/>
    <row r="302" s="8" customFormat="1"/>
    <row r="303" s="8" customFormat="1"/>
    <row r="304" s="8" customFormat="1"/>
    <row r="305" s="8" customFormat="1"/>
    <row r="306" s="8" customFormat="1"/>
    <row r="307" s="8" customFormat="1"/>
  </sheetData>
  <sheetProtection algorithmName="SHA-512" hashValue="Qaqwx40r3blC/UHZyHDiqRFvBM2k/KDGrJDIV8/vngTfoml3RutvGzCrOPrKRP90GHTNFMv1PB0pj73Zmu9hOw==" saltValue="xc3FLbZT4hggqbMV7kgc+Q==" spinCount="100000" sheet="1" objects="1" scenarios="1"/>
  <mergeCells count="5">
    <mergeCell ref="B6:C8"/>
    <mergeCell ref="E6:I6"/>
    <mergeCell ref="B9:C9"/>
    <mergeCell ref="B21:C21"/>
    <mergeCell ref="D7:D8"/>
  </mergeCells>
  <conditionalFormatting sqref="E21:I21 D18:D20 D10:I11 E15:I16">
    <cfRule type="cellIs" dxfId="15" priority="22" stopIfTrue="1" operator="lessThan">
      <formula>0</formula>
    </cfRule>
  </conditionalFormatting>
  <conditionalFormatting sqref="E9:I9">
    <cfRule type="cellIs" dxfId="14" priority="21" stopIfTrue="1" operator="lessThan">
      <formula>0</formula>
    </cfRule>
  </conditionalFormatting>
  <conditionalFormatting sqref="D12 D15">
    <cfRule type="cellIs" dxfId="13" priority="20" stopIfTrue="1" operator="lessThan">
      <formula>0</formula>
    </cfRule>
  </conditionalFormatting>
  <conditionalFormatting sqref="D9">
    <cfRule type="cellIs" dxfId="12" priority="19" stopIfTrue="1" operator="lessThan">
      <formula>0</formula>
    </cfRule>
  </conditionalFormatting>
  <conditionalFormatting sqref="E14:I14">
    <cfRule type="cellIs" dxfId="11" priority="18" stopIfTrue="1" operator="lessThan">
      <formula>0</formula>
    </cfRule>
  </conditionalFormatting>
  <conditionalFormatting sqref="E17:I17">
    <cfRule type="cellIs" dxfId="10" priority="16" stopIfTrue="1" operator="lessThan">
      <formula>0</formula>
    </cfRule>
  </conditionalFormatting>
  <conditionalFormatting sqref="D21">
    <cfRule type="cellIs" dxfId="9" priority="14" stopIfTrue="1" operator="lessThan">
      <formula>0</formula>
    </cfRule>
  </conditionalFormatting>
  <conditionalFormatting sqref="E22:I22 E25:I25">
    <cfRule type="cellIs" dxfId="8" priority="10" stopIfTrue="1" operator="lessThan">
      <formula>0</formula>
    </cfRule>
  </conditionalFormatting>
  <conditionalFormatting sqref="D13">
    <cfRule type="cellIs" dxfId="7" priority="11" stopIfTrue="1" operator="lessThan">
      <formula>0</formula>
    </cfRule>
  </conditionalFormatting>
  <conditionalFormatting sqref="D14">
    <cfRule type="cellIs" dxfId="6" priority="9" stopIfTrue="1" operator="lessThan">
      <formula>0</formula>
    </cfRule>
  </conditionalFormatting>
  <conditionalFormatting sqref="D16:D17">
    <cfRule type="cellIs" dxfId="5" priority="8" stopIfTrue="1" operator="lessThan">
      <formula>0</formula>
    </cfRule>
  </conditionalFormatting>
  <conditionalFormatting sqref="E12:I13">
    <cfRule type="cellIs" dxfId="4" priority="7" stopIfTrue="1" operator="lessThan">
      <formula>0</formula>
    </cfRule>
  </conditionalFormatting>
  <conditionalFormatting sqref="E18:I20">
    <cfRule type="cellIs" dxfId="3" priority="6" stopIfTrue="1" operator="lessThan">
      <formula>0</formula>
    </cfRule>
  </conditionalFormatting>
  <conditionalFormatting sqref="E24:I24">
    <cfRule type="cellIs" dxfId="2" priority="4" stopIfTrue="1" operator="lessThan">
      <formula>0</formula>
    </cfRule>
  </conditionalFormatting>
  <conditionalFormatting sqref="E23:I23">
    <cfRule type="cellIs" dxfId="1" priority="2" stopIfTrue="1" operator="lessThan">
      <formula>0</formula>
    </cfRule>
  </conditionalFormatting>
  <conditionalFormatting sqref="D22:D25">
    <cfRule type="cellIs" dxfId="0" priority="1" stopIfTrue="1" operator="lessThan">
      <formula>0</formula>
    </cfRule>
  </conditionalFormatting>
  <hyperlinks>
    <hyperlink ref="F2" location="SpisTreści!A1" display="Spis Treści" xr:uid="{DEEE3A6C-7A74-47A3-BB63-6D87918B5D30}"/>
  </hyperlinks>
  <pageMargins left="0.70866141732283472" right="0.70866141732283472" top="0.74803149606299213" bottom="0.74803149606299213" header="0.31496062992125984" footer="0.31496062992125984"/>
  <pageSetup paperSize="9" orientation="landscape" r:id="rId1"/>
  <headerFooter>
    <oddHeader>&amp;CAnnex V
EN</oddHeader>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Nazwane zakresy</vt:lpstr>
      </vt:variant>
      <vt:variant>
        <vt:i4>1</vt:i4>
      </vt:variant>
    </vt:vector>
  </HeadingPairs>
  <TitlesOfParts>
    <vt:vector size="5" baseType="lpstr">
      <vt:lpstr>Wprowadzenie</vt:lpstr>
      <vt:lpstr>SpisTreści</vt:lpstr>
      <vt:lpstr>EU KM1</vt:lpstr>
      <vt:lpstr>EU KM2</vt:lpstr>
      <vt:lpstr>'EU KM2'!Obszar_wydruku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Agata Surdy</dc:creator>
  <cp:lastModifiedBy>Agata Surdy</cp:lastModifiedBy>
  <dcterms:created xsi:type="dcterms:W3CDTF">2021-07-08T07:01:20Z</dcterms:created>
  <dcterms:modified xsi:type="dcterms:W3CDTF">2021-07-29T07:00:19Z</dcterms:modified>
</cp:coreProperties>
</file>